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ihailova\Desktop\"/>
    </mc:Choice>
  </mc:AlternateContent>
  <bookViews>
    <workbookView xWindow="480" yWindow="60" windowWidth="15195" windowHeight="11640"/>
  </bookViews>
  <sheets>
    <sheet name="ЖБИ" sheetId="1" r:id="rId1"/>
    <sheet name="ТНП-БРАК" sheetId="4" state="hidden" r:id="rId2"/>
    <sheet name="Сост.Сваи" sheetId="5" state="hidden" r:id="rId3"/>
  </sheets>
  <definedNames>
    <definedName name="_xlnm.Print_Area" localSheetId="0">ЖБИ!$B$2:$G$216</definedName>
    <definedName name="_xlnm.Print_Area" localSheetId="1">'ТНП-БРАК'!$A$1:$I$97</definedName>
  </definedNames>
  <calcPr calcId="162913" refMode="R1C1"/>
</workbook>
</file>

<file path=xl/calcChain.xml><?xml version="1.0" encoding="utf-8"?>
<calcChain xmlns="http://schemas.openxmlformats.org/spreadsheetml/2006/main">
  <c r="I94" i="4" l="1"/>
  <c r="I87" i="4"/>
  <c r="I88" i="4"/>
  <c r="I89" i="4"/>
  <c r="I90" i="4"/>
  <c r="I91" i="4"/>
  <c r="I92" i="4"/>
  <c r="I83" i="4"/>
  <c r="I84" i="4"/>
  <c r="I79" i="4"/>
  <c r="I80" i="4"/>
  <c r="I74" i="4"/>
  <c r="I75" i="4"/>
  <c r="I76" i="4"/>
  <c r="I73" i="4"/>
  <c r="I86" i="4"/>
  <c r="I82" i="4"/>
  <c r="I78" i="4"/>
  <c r="I69" i="4"/>
  <c r="I70" i="4"/>
  <c r="I71" i="4"/>
  <c r="I68" i="4"/>
  <c r="I54" i="4"/>
  <c r="I55" i="4"/>
  <c r="I56" i="4"/>
  <c r="I57" i="4"/>
  <c r="I58" i="4"/>
  <c r="I59" i="4"/>
  <c r="I60" i="4"/>
  <c r="I61" i="4"/>
  <c r="I62" i="4"/>
  <c r="I63" i="4"/>
  <c r="I53" i="4"/>
  <c r="G41" i="4"/>
  <c r="H41" i="4"/>
  <c r="I41" i="4"/>
  <c r="G42" i="4"/>
  <c r="H42" i="4"/>
  <c r="I42" i="4"/>
  <c r="G43" i="4"/>
  <c r="H43" i="4"/>
  <c r="I43" i="4"/>
  <c r="G44" i="4"/>
  <c r="H44" i="4"/>
  <c r="I44" i="4"/>
  <c r="G45" i="4"/>
  <c r="H45" i="4"/>
  <c r="I45" i="4"/>
  <c r="G46" i="4"/>
  <c r="H46" i="4"/>
  <c r="I46" i="4"/>
  <c r="G47" i="4"/>
  <c r="H47" i="4"/>
  <c r="I47" i="4"/>
  <c r="G48" i="4"/>
  <c r="H48" i="4"/>
  <c r="I48" i="4"/>
  <c r="G49" i="4"/>
  <c r="H49" i="4"/>
  <c r="I49" i="4"/>
  <c r="G50" i="4"/>
  <c r="H50" i="4"/>
  <c r="I50" i="4"/>
  <c r="G51" i="4"/>
  <c r="H51" i="4"/>
  <c r="I51" i="4"/>
  <c r="I40" i="4"/>
  <c r="H40" i="4"/>
  <c r="G40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6" i="4"/>
</calcChain>
</file>

<file path=xl/sharedStrings.xml><?xml version="1.0" encoding="utf-8"?>
<sst xmlns="http://schemas.openxmlformats.org/spreadsheetml/2006/main" count="703" uniqueCount="522">
  <si>
    <t>Наименование</t>
  </si>
  <si>
    <t>Вес                                  кг.</t>
  </si>
  <si>
    <t>Габариты                ДхШхВ мм.</t>
  </si>
  <si>
    <t>Ед. изм.</t>
  </si>
  <si>
    <t>Цена с НДС</t>
  </si>
  <si>
    <t>Панели перекрытий многопустотные</t>
  </si>
  <si>
    <t>П-90-15-8</t>
  </si>
  <si>
    <t>8980х1490х220</t>
  </si>
  <si>
    <t>шт.</t>
  </si>
  <si>
    <t>П-90-12-8</t>
  </si>
  <si>
    <t>8980х1190х220</t>
  </si>
  <si>
    <t>П-72-15-8</t>
  </si>
  <si>
    <t>7180х1490х220</t>
  </si>
  <si>
    <t>П-72-12-8</t>
  </si>
  <si>
    <t>7180х1190х220</t>
  </si>
  <si>
    <t>6850х1490х220</t>
  </si>
  <si>
    <t xml:space="preserve">ПК-68-12-8 </t>
  </si>
  <si>
    <t>6850х1190х220</t>
  </si>
  <si>
    <t>ПК-66-15-8</t>
  </si>
  <si>
    <t>6580х1490х220</t>
  </si>
  <si>
    <t>ПК-63-15-8</t>
  </si>
  <si>
    <t>6280х1490х220</t>
  </si>
  <si>
    <t>ПК-63-12-8</t>
  </si>
  <si>
    <t>6280х1190х220</t>
  </si>
  <si>
    <t>ПК-60-15-8</t>
  </si>
  <si>
    <t>5980х1490х220</t>
  </si>
  <si>
    <t>ПК-60-12-8</t>
  </si>
  <si>
    <t>5980х1190х220</t>
  </si>
  <si>
    <t>ПК-57-15-8</t>
  </si>
  <si>
    <t>5680х1490х220</t>
  </si>
  <si>
    <t>ПК-54-15-8</t>
  </si>
  <si>
    <t>5380х1490х220</t>
  </si>
  <si>
    <t>ПК-54-12-8</t>
  </si>
  <si>
    <t>5380х1190х220</t>
  </si>
  <si>
    <t>ПК-48-15-8</t>
  </si>
  <si>
    <t>4780х1490х220</t>
  </si>
  <si>
    <t>ПК-48-12-8</t>
  </si>
  <si>
    <t>4780х1190х220</t>
  </si>
  <si>
    <t>ПК-42-15-8</t>
  </si>
  <si>
    <t>4180х1490х220</t>
  </si>
  <si>
    <t>ПК-42-12-8</t>
  </si>
  <si>
    <t>4180х1190х220</t>
  </si>
  <si>
    <t>ПК-36-15-8</t>
  </si>
  <si>
    <t>3580х1490х220</t>
  </si>
  <si>
    <t>ПК-36-12-8</t>
  </si>
  <si>
    <t>3580х1190х220</t>
  </si>
  <si>
    <t>ПК-30-15-8</t>
  </si>
  <si>
    <t>2980х1490х220</t>
  </si>
  <si>
    <t>ПК-30-12-8</t>
  </si>
  <si>
    <t xml:space="preserve">ПК-24-15-8   </t>
  </si>
  <si>
    <t>2380х1490х220</t>
  </si>
  <si>
    <t xml:space="preserve">ПК-24-12-8   </t>
  </si>
  <si>
    <t>2380х1190х220</t>
  </si>
  <si>
    <t>Сваи забивные</t>
  </si>
  <si>
    <t>С-120-30-9</t>
  </si>
  <si>
    <t>12000х300х300</t>
  </si>
  <si>
    <t>С-120-30-8</t>
  </si>
  <si>
    <t>С-110-30-8</t>
  </si>
  <si>
    <t>11000х300х300</t>
  </si>
  <si>
    <t>С-100-30-8</t>
  </si>
  <si>
    <t>10000х300х300</t>
  </si>
  <si>
    <t>С-90-30-8</t>
  </si>
  <si>
    <t>9000х300х300</t>
  </si>
  <si>
    <t>С-90-30-6</t>
  </si>
  <si>
    <t>С-80-30-8</t>
  </si>
  <si>
    <t>8000х300х300</t>
  </si>
  <si>
    <t>С-80-30-6</t>
  </si>
  <si>
    <t>С-70-30-8</t>
  </si>
  <si>
    <t>7000х300х300</t>
  </si>
  <si>
    <t>С-70-30-6</t>
  </si>
  <si>
    <t>С-60-30-8</t>
  </si>
  <si>
    <t>6000х300х300</t>
  </si>
  <si>
    <t>С-60-30-6</t>
  </si>
  <si>
    <t>Фундаментные блоки стеновые</t>
  </si>
  <si>
    <t>ФБС-24-6-6т</t>
  </si>
  <si>
    <t>2380х600х580</t>
  </si>
  <si>
    <t>ФБС-24-5-6т</t>
  </si>
  <si>
    <t>2380х500х580</t>
  </si>
  <si>
    <t>ФБС-24-4-6т</t>
  </si>
  <si>
    <t>2380х400х580</t>
  </si>
  <si>
    <t>ФБС-24-3-6т</t>
  </si>
  <si>
    <t>2380х300х580</t>
  </si>
  <si>
    <t>ФБС-12-3-6т</t>
  </si>
  <si>
    <t>ФБС-12-4-6т</t>
  </si>
  <si>
    <t>1180х400х580</t>
  </si>
  <si>
    <t>ФБС-12-5-6т</t>
  </si>
  <si>
    <t>Элементы колодцев</t>
  </si>
  <si>
    <t>КЦ-15-9</t>
  </si>
  <si>
    <t>d1500x890</t>
  </si>
  <si>
    <t>КЦ-10-9</t>
  </si>
  <si>
    <t>d1000x890</t>
  </si>
  <si>
    <t>Прогоны</t>
  </si>
  <si>
    <t>Плиты дорожные</t>
  </si>
  <si>
    <t>1ПАГ-14 АIIIв</t>
  </si>
  <si>
    <t>6000х2000х140</t>
  </si>
  <si>
    <t>3000х1750х170</t>
  </si>
  <si>
    <t>Перемычки</t>
  </si>
  <si>
    <t>8ПБ 13-1 п</t>
  </si>
  <si>
    <t>1300х120х90</t>
  </si>
  <si>
    <t>5ПБ 25-37п</t>
  </si>
  <si>
    <t>2460х250х220</t>
  </si>
  <si>
    <t>Плиты ленточных фундаментов</t>
  </si>
  <si>
    <t>ФЛ-14-24-2</t>
  </si>
  <si>
    <t>2380х1400х300</t>
  </si>
  <si>
    <t>ФЛ-14-12-2</t>
  </si>
  <si>
    <t>1180х1400х300</t>
  </si>
  <si>
    <t>ФЛ-14-8-2</t>
  </si>
  <si>
    <t>780х1400х300</t>
  </si>
  <si>
    <t>ФЛ-12-24-2</t>
  </si>
  <si>
    <t>ФЛ-12-8-2</t>
  </si>
  <si>
    <t>780х1200х300</t>
  </si>
  <si>
    <t>ФЛ-10-8-2</t>
  </si>
  <si>
    <t>780х1000х300</t>
  </si>
  <si>
    <t>ФЛ-8-24-3</t>
  </si>
  <si>
    <t>2380х800х300</t>
  </si>
  <si>
    <t>Индивидуальный подход к каждому клиенту</t>
  </si>
  <si>
    <t>Возможно изготовление нестандартных ЖБИ</t>
  </si>
  <si>
    <t>1180х300х580</t>
  </si>
  <si>
    <t>1180х500х580</t>
  </si>
  <si>
    <t>2380х1200х300</t>
  </si>
  <si>
    <t>3580х120х400</t>
  </si>
  <si>
    <t>3180х120х400</t>
  </si>
  <si>
    <t>ПК-68-15-9</t>
  </si>
  <si>
    <t>ПК-58-15-8</t>
  </si>
  <si>
    <t xml:space="preserve">ПК-27-15-8   </t>
  </si>
  <si>
    <t>2680х1490х220</t>
  </si>
  <si>
    <t>5760х1490х220</t>
  </si>
  <si>
    <t xml:space="preserve">ПК-27-12-8   </t>
  </si>
  <si>
    <t>2680х1190х220</t>
  </si>
  <si>
    <t>1П-30-18-30</t>
  </si>
  <si>
    <t>2П-30-18-30</t>
  </si>
  <si>
    <t>ПК-51-15-8</t>
  </si>
  <si>
    <t>ПК-51-12-8</t>
  </si>
  <si>
    <t>5680х1190х220</t>
  </si>
  <si>
    <t>5080х1490х220</t>
  </si>
  <si>
    <t>5080х1190х220</t>
  </si>
  <si>
    <t>5980х200х500</t>
  </si>
  <si>
    <t>2980х1190х220</t>
  </si>
  <si>
    <t>3ПБ 16-37п</t>
  </si>
  <si>
    <t>1550x120x220</t>
  </si>
  <si>
    <t>ПК-57-15-9</t>
  </si>
  <si>
    <t>ПК-56-15-8</t>
  </si>
  <si>
    <t>ПК-32-15-8</t>
  </si>
  <si>
    <t>ПРГ-28-1.3-4т</t>
  </si>
  <si>
    <t>ФБС-12-6-6т</t>
  </si>
  <si>
    <t>ФБС-9-4-6т</t>
  </si>
  <si>
    <t>ФБС-9-5-6т</t>
  </si>
  <si>
    <t>ФБС-9-6-6т</t>
  </si>
  <si>
    <t>Элементы лестниц</t>
  </si>
  <si>
    <t>ЛМ 30-11с</t>
  </si>
  <si>
    <t>1ЛМ 27.11.14-4</t>
  </si>
  <si>
    <t>2ЛП 22.15-4-к</t>
  </si>
  <si>
    <t>2ЛП 22.18-4-к</t>
  </si>
  <si>
    <t>5650х1490х220</t>
  </si>
  <si>
    <t>3180х1490х220</t>
  </si>
  <si>
    <t>ПРГ 36.1.4-4т</t>
  </si>
  <si>
    <t>ПРГ 60.2.5-4т</t>
  </si>
  <si>
    <t>ПРГ 32.1.4-4т</t>
  </si>
  <si>
    <t>3030х1050х249</t>
  </si>
  <si>
    <t>2720х1050х254</t>
  </si>
  <si>
    <t>2200х1600х320</t>
  </si>
  <si>
    <t>2200х1900х320</t>
  </si>
  <si>
    <t>1180х600х580</t>
  </si>
  <si>
    <t>800х400х580</t>
  </si>
  <si>
    <t>800х500х580</t>
  </si>
  <si>
    <t>800х600х580</t>
  </si>
  <si>
    <t>Коммерческий отдел: тел/факс (8452) 627-397, 627-404</t>
  </si>
  <si>
    <t>Цена</t>
  </si>
  <si>
    <t>П-86-15-8</t>
  </si>
  <si>
    <t>8580х1490х220</t>
  </si>
  <si>
    <t>Прочее</t>
  </si>
  <si>
    <t>Площадка под мусорные контейнера</t>
  </si>
  <si>
    <t>Цена на брак</t>
  </si>
  <si>
    <t>Цена на 6 нагрузку</t>
  </si>
  <si>
    <t>Цена на 3-5 нагрузку</t>
  </si>
  <si>
    <t>Элементы ограждения</t>
  </si>
  <si>
    <t>П5В</t>
  </si>
  <si>
    <t>Ф-5</t>
  </si>
  <si>
    <t>3180х1190х220</t>
  </si>
  <si>
    <t>3980х2400х130</t>
  </si>
  <si>
    <t>500х1120х580</t>
  </si>
  <si>
    <t>1550х120х190</t>
  </si>
  <si>
    <t>1940х120х190</t>
  </si>
  <si>
    <t>2200х120х190</t>
  </si>
  <si>
    <t>2980х120х190</t>
  </si>
  <si>
    <t>1290х120х190</t>
  </si>
  <si>
    <t>2780х120х300</t>
  </si>
  <si>
    <t>1000х500х100</t>
  </si>
  <si>
    <t>Ф-12-7</t>
  </si>
  <si>
    <t>Плиты балконные</t>
  </si>
  <si>
    <t>8650х1190х220</t>
  </si>
  <si>
    <t>5650х1190х220</t>
  </si>
  <si>
    <t>1950х250х190</t>
  </si>
  <si>
    <t>2070х250х190</t>
  </si>
  <si>
    <t>2450х250х190</t>
  </si>
  <si>
    <t>1200х700х650</t>
  </si>
  <si>
    <t>Плиты лоджий</t>
  </si>
  <si>
    <t>Сваи составные</t>
  </si>
  <si>
    <t>Вес, Кг</t>
  </si>
  <si>
    <t>L, мм</t>
  </si>
  <si>
    <r>
      <t xml:space="preserve">Марка    </t>
    </r>
    <r>
      <rPr>
        <b/>
        <u/>
        <sz val="11"/>
        <color indexed="8"/>
        <rFont val="Calibri"/>
        <family val="2"/>
        <charset val="204"/>
      </rPr>
      <t xml:space="preserve">вехн.секции/ниж.секции </t>
    </r>
  </si>
  <si>
    <t>С 140.30-Св</t>
  </si>
  <si>
    <t>С 60.30-ВСв/  С 80.30-НСв</t>
  </si>
  <si>
    <t>С 150.30-СВ</t>
  </si>
  <si>
    <t>С 70.30-ВСв/  С 80.30-НСв</t>
  </si>
  <si>
    <t>С 160.30-Св</t>
  </si>
  <si>
    <t>С80.30-ВСв/  С 80.30-НСв</t>
  </si>
  <si>
    <t>С 170.30-Св</t>
  </si>
  <si>
    <t>С50.30-ВСв/  С 120.30-НСв</t>
  </si>
  <si>
    <t>С 180.30-Св</t>
  </si>
  <si>
    <t>С 60.30-ВСв/  С 120.30-НСв</t>
  </si>
  <si>
    <t>С 190.30-Св</t>
  </si>
  <si>
    <t>С 70.30-ВСв/  С 120.30-НСв</t>
  </si>
  <si>
    <t>С 200.30-Св</t>
  </si>
  <si>
    <t>С 80.30-ВСв/  С 120.30-НСв</t>
  </si>
  <si>
    <t>С 210.30-Св</t>
  </si>
  <si>
    <t>С 90.30-ВСв/  С 120.30-НСв</t>
  </si>
  <si>
    <t>С 220.30-Св</t>
  </si>
  <si>
    <t>С 100.30-ВСв/  С 120.30-НСв</t>
  </si>
  <si>
    <t>Плитка мощения 6П10</t>
  </si>
  <si>
    <t>Подкрановая балка БК-2</t>
  </si>
  <si>
    <t>1180х1200х300</t>
  </si>
  <si>
    <t>2380х1000х300</t>
  </si>
  <si>
    <t>1180х1000х300</t>
  </si>
  <si>
    <t>Вес кг.</t>
  </si>
  <si>
    <t>3200х780х500</t>
  </si>
  <si>
    <t>3200х1180х500</t>
  </si>
  <si>
    <t>2800х1180х500</t>
  </si>
  <si>
    <t>2800х780х500</t>
  </si>
  <si>
    <t>2400х780х500</t>
  </si>
  <si>
    <t>2000х1180х500</t>
  </si>
  <si>
    <t>1180х800х300</t>
  </si>
  <si>
    <t>Бордюр БР 100.30.18</t>
  </si>
  <si>
    <t>1000х180х300</t>
  </si>
  <si>
    <t>2400х1180х500</t>
  </si>
  <si>
    <t>2000х780х500</t>
  </si>
  <si>
    <t>2380х1600х300</t>
  </si>
  <si>
    <t>1180х1600х300</t>
  </si>
  <si>
    <t>780х1600х300</t>
  </si>
  <si>
    <t xml:space="preserve">ПРАЙС-ЛИСТ </t>
  </si>
  <si>
    <t>880х600х580</t>
  </si>
  <si>
    <t>880х500х580</t>
  </si>
  <si>
    <t>880х400х580</t>
  </si>
  <si>
    <t>880х300х580</t>
  </si>
  <si>
    <t>внут.d1500x890</t>
  </si>
  <si>
    <t>внут.d1000x890</t>
  </si>
  <si>
    <t>внут.d2000x889</t>
  </si>
  <si>
    <t>d1500x100</t>
  </si>
  <si>
    <t>d2000x120</t>
  </si>
  <si>
    <t>d2500x120</t>
  </si>
  <si>
    <t>ПБК 24.12-5а</t>
  </si>
  <si>
    <t>ПБК 27.12-5а</t>
  </si>
  <si>
    <t>ПБК 33.12-5а</t>
  </si>
  <si>
    <t>ПБК 36.12-5а</t>
  </si>
  <si>
    <t>ПБК 39.12-5а</t>
  </si>
  <si>
    <t>2390х1240х150</t>
  </si>
  <si>
    <t>2690х1240х150</t>
  </si>
  <si>
    <t>3290х1240х150</t>
  </si>
  <si>
    <t>3590х1240х150</t>
  </si>
  <si>
    <t>3890х1240х150</t>
  </si>
  <si>
    <t>2390х1340х150</t>
  </si>
  <si>
    <t>2690х1340х150</t>
  </si>
  <si>
    <t>3290х1340х150</t>
  </si>
  <si>
    <t>3590х1340х150</t>
  </si>
  <si>
    <t>3890х1340х150</t>
  </si>
  <si>
    <t>2ЛП 25.12-4-к</t>
  </si>
  <si>
    <t>1ЛМ 27.12.14-4</t>
  </si>
  <si>
    <t>2500х3000х150</t>
  </si>
  <si>
    <t>2780х1300х320</t>
  </si>
  <si>
    <t>3030х1050х254</t>
  </si>
  <si>
    <t>3030х1200х254</t>
  </si>
  <si>
    <t>1200х330х168</t>
  </si>
  <si>
    <t>1050х330х168</t>
  </si>
  <si>
    <t>Коммерческий отдел: тел/факс (8452) 620-800, 47-51-94, 627-397</t>
  </si>
  <si>
    <t>1000х1000х550</t>
  </si>
  <si>
    <t>ПО-2</t>
  </si>
  <si>
    <t>ФОи-1</t>
  </si>
  <si>
    <t>ПБК 24.13-6а</t>
  </si>
  <si>
    <t>ПБК 27.13-6а</t>
  </si>
  <si>
    <t>ПБК 33.13-6а</t>
  </si>
  <si>
    <t>ПБК 36.13-6а</t>
  </si>
  <si>
    <t>ПБК 39.13-6а</t>
  </si>
  <si>
    <t>ГОСТ/Серия/ТУ</t>
  </si>
  <si>
    <t>ГОСТ 13579-78</t>
  </si>
  <si>
    <t>ГОСТ 25697-83</t>
  </si>
  <si>
    <t>ГОСТ 13580-85</t>
  </si>
  <si>
    <t>2ЛП 25.15-4-к</t>
  </si>
  <si>
    <t>2720х1200х254</t>
  </si>
  <si>
    <t>2980х120х220</t>
  </si>
  <si>
    <t>3370х120х220</t>
  </si>
  <si>
    <t>3630х120х220</t>
  </si>
  <si>
    <t>2980х250х220</t>
  </si>
  <si>
    <t>3110х250х220</t>
  </si>
  <si>
    <t>3370х250х220</t>
  </si>
  <si>
    <t>3630х250х220</t>
  </si>
  <si>
    <t>ГОСТ 25697-83,
с. 1.137.1-9 в.1</t>
  </si>
  <si>
    <t>ГОСТ 9818-2015,
с. 1.152.1-8,
с. 1.151.1-6 в.1,
с. 1.151.1-7</t>
  </si>
  <si>
    <t>ГОСТ 25912-2015,
ГОСТ 21924-84,
с. 3.503.1-91</t>
  </si>
  <si>
    <t>ИЖ 31-77
ПО 606-037-01</t>
  </si>
  <si>
    <t>2780х1600х320</t>
  </si>
  <si>
    <t>внут.d1000x590</t>
  </si>
  <si>
    <t>внут.d1000x290</t>
  </si>
  <si>
    <t>внут.d700x290</t>
  </si>
  <si>
    <t>КО6</t>
  </si>
  <si>
    <t>внут.d580x70</t>
  </si>
  <si>
    <t xml:space="preserve">
с. 1.225-2 в.11</t>
  </si>
  <si>
    <t>ГОСТ 9561-2016,
с. 1.141-1,
с. 1.241-1,
с. 1.041.1,
ИЖ 3-21</t>
  </si>
  <si>
    <t>ГОСТ 948-2016,
с. 1.038.1-1 в.1,4,5</t>
  </si>
  <si>
    <t>ГОСТ 8020-2016
с. 3.900.1-14 в.1</t>
  </si>
  <si>
    <t>С120.30-8</t>
  </si>
  <si>
    <t>С110.30-8</t>
  </si>
  <si>
    <t>С100.30-8</t>
  </si>
  <si>
    <t>С100.30-6</t>
  </si>
  <si>
    <t>С90.30-8</t>
  </si>
  <si>
    <t>С90.30-6</t>
  </si>
  <si>
    <t>С80.30-8</t>
  </si>
  <si>
    <t>С80.30-6</t>
  </si>
  <si>
    <t>С70.30-8</t>
  </si>
  <si>
    <t>С70.30-6</t>
  </si>
  <si>
    <t>С60.30-8</t>
  </si>
  <si>
    <t>С60.30-6</t>
  </si>
  <si>
    <t>С50.30-6</t>
  </si>
  <si>
    <t>С40.30-3</t>
  </si>
  <si>
    <t>ПК63.15-8 АтVТ-а</t>
  </si>
  <si>
    <t>ПК63.12-8 АтVТ-а</t>
  </si>
  <si>
    <t>ПК60.15-8 АтVТ-а</t>
  </si>
  <si>
    <t>ПК60.12-8 АтVТ-а</t>
  </si>
  <si>
    <t>ПК57.15-8 АтVТ-а</t>
  </si>
  <si>
    <t>ПК57.12-8 АтVТ-а</t>
  </si>
  <si>
    <t>ПК56.15-8 АтVТ-а</t>
  </si>
  <si>
    <t>ПК56.12-9 АтVТ-а</t>
  </si>
  <si>
    <t>ПК54.15-8 АтVТ-а</t>
  </si>
  <si>
    <t>ПК54.12-8 АтVТ-а</t>
  </si>
  <si>
    <t>ПК51.15-8 АтVТ-а</t>
  </si>
  <si>
    <t>ПК51.12-8 АтVТ-а</t>
  </si>
  <si>
    <t>ПК48.15-8 АтVТ-а</t>
  </si>
  <si>
    <t>ПК48.12-8 АтVТ-а</t>
  </si>
  <si>
    <t>ПК42.15-8 та</t>
  </si>
  <si>
    <t>ПК42.12-8 та</t>
  </si>
  <si>
    <t>ПК36.15-8 та</t>
  </si>
  <si>
    <t>ПК36.12-8 та</t>
  </si>
  <si>
    <t>ПК32.15-8 та</t>
  </si>
  <si>
    <t>ПК32.12-8 та</t>
  </si>
  <si>
    <t>ПК30.15-8 та</t>
  </si>
  <si>
    <t>ПК30.12-8 та</t>
  </si>
  <si>
    <t>ПК24.15-8 та</t>
  </si>
  <si>
    <t>ПК24.12-8 та</t>
  </si>
  <si>
    <t>П90.12-8АтV-1</t>
  </si>
  <si>
    <t>П90.15-8АтV-1</t>
  </si>
  <si>
    <t>П72.15-8 АтVТ-1</t>
  </si>
  <si>
    <t>П72.12-8 АтVТ-1</t>
  </si>
  <si>
    <t>ПК86.15-7АтV</t>
  </si>
  <si>
    <t xml:space="preserve">ПК86.12-7АтV </t>
  </si>
  <si>
    <t>ПК27.12-8 АIII</t>
  </si>
  <si>
    <t>ФБС 24.5.6-Т</t>
  </si>
  <si>
    <t>С50.30-3</t>
  </si>
  <si>
    <t>ФБС 24.6.6-Т</t>
  </si>
  <si>
    <t>ФБС 12.6.6-Т</t>
  </si>
  <si>
    <t>ФБС 9.6.6-Т</t>
  </si>
  <si>
    <t>ФБС 12.5.6-Т</t>
  </si>
  <si>
    <t>ФБС 9.5.6-Т</t>
  </si>
  <si>
    <t>ФБС 24.4.6-Т</t>
  </si>
  <si>
    <t>ФБС 12.4.6-Т</t>
  </si>
  <si>
    <t>ФБС 9.4.6-Т</t>
  </si>
  <si>
    <t>ФБС 24.3.6-Т</t>
  </si>
  <si>
    <t>ФБС 12.3.6-Т</t>
  </si>
  <si>
    <t>ФБС 9.3.6-Т</t>
  </si>
  <si>
    <t>ПРГ60.2.5-4Т</t>
  </si>
  <si>
    <t>ПРГ36.1.4-4Т</t>
  </si>
  <si>
    <t>ПРГ32.1.4-4Т</t>
  </si>
  <si>
    <t>ПЛ 48.15</t>
  </si>
  <si>
    <t>ПЛ 48.12</t>
  </si>
  <si>
    <t>ПЛ 42.15</t>
  </si>
  <si>
    <t>ПЛ 42.12</t>
  </si>
  <si>
    <t>ПЛ 36.15</t>
  </si>
  <si>
    <t>ПЛ 36.12</t>
  </si>
  <si>
    <t>ПЛ 30.15</t>
  </si>
  <si>
    <t>ПЛ 30.12</t>
  </si>
  <si>
    <t>ПЛ 24.15</t>
  </si>
  <si>
    <t>ПЛ 24.12</t>
  </si>
  <si>
    <t>ПРГ28.1.3-4Т</t>
  </si>
  <si>
    <t>1ЛМ 30.11.15-4</t>
  </si>
  <si>
    <t>1ЛМ 30.12.15-4</t>
  </si>
  <si>
    <t>ЛС 11.17</t>
  </si>
  <si>
    <t>ЛС 12.17</t>
  </si>
  <si>
    <t>1П30.18-30</t>
  </si>
  <si>
    <t>1П30.18-10</t>
  </si>
  <si>
    <t>2П30.18-30</t>
  </si>
  <si>
    <t>2П30.18-10</t>
  </si>
  <si>
    <t>ФЛ32.12-2</t>
  </si>
  <si>
    <t>ФЛ32.8-2</t>
  </si>
  <si>
    <t>ФЛ28.12-2</t>
  </si>
  <si>
    <t>ФЛ28.8-2</t>
  </si>
  <si>
    <t>ФЛ24.12-2</t>
  </si>
  <si>
    <t>ФЛ24.8-2</t>
  </si>
  <si>
    <t>ФЛ20.12-2</t>
  </si>
  <si>
    <t>ФЛ20.8-2</t>
  </si>
  <si>
    <t>ФЛ16.24-2</t>
  </si>
  <si>
    <t>ФЛ16.12-2</t>
  </si>
  <si>
    <t>ФЛ16.8-2</t>
  </si>
  <si>
    <t>ФЛ14.24-2</t>
  </si>
  <si>
    <t>ФЛ14.12-2</t>
  </si>
  <si>
    <t>ФЛ14.8-2</t>
  </si>
  <si>
    <t>ФЛ12.24-2</t>
  </si>
  <si>
    <t>ФЛ12.12-2</t>
  </si>
  <si>
    <t>ФЛ12.8-2</t>
  </si>
  <si>
    <t>ФЛ10.24-2</t>
  </si>
  <si>
    <t>ФЛ10.12-2</t>
  </si>
  <si>
    <t>ФЛ10.8-2</t>
  </si>
  <si>
    <t>ФЛ8.24-3</t>
  </si>
  <si>
    <t>ФЛ8.12-3</t>
  </si>
  <si>
    <t>КСФ 20.9</t>
  </si>
  <si>
    <t>КСФ 15.9</t>
  </si>
  <si>
    <t>КСФ 10.9</t>
  </si>
  <si>
    <t>КСФ 10.6</t>
  </si>
  <si>
    <t>КС 10.3</t>
  </si>
  <si>
    <t>КС 7.3</t>
  </si>
  <si>
    <t>ПП10-1</t>
  </si>
  <si>
    <t>ПП10-2</t>
  </si>
  <si>
    <t>1ПП15-1</t>
  </si>
  <si>
    <t>1ПП15-2</t>
  </si>
  <si>
    <t>2ПП15-1</t>
  </si>
  <si>
    <t>2ПП15-2</t>
  </si>
  <si>
    <t>3ПП15-1</t>
  </si>
  <si>
    <t>3ПП15-2</t>
  </si>
  <si>
    <t>ПН10</t>
  </si>
  <si>
    <t>ПН15</t>
  </si>
  <si>
    <t>ПН20</t>
  </si>
  <si>
    <t>1ПП20-1</t>
  </si>
  <si>
    <t>1ПП20-2</t>
  </si>
  <si>
    <t>2ПП20-1</t>
  </si>
  <si>
    <t>2ПП20-2</t>
  </si>
  <si>
    <t>ПО10</t>
  </si>
  <si>
    <t>ПД 6</t>
  </si>
  <si>
    <t>1700х1700х150 отв.d1000</t>
  </si>
  <si>
    <t>2500х1750х220 отв.d700</t>
  </si>
  <si>
    <t>d2200x160 отв.d700</t>
  </si>
  <si>
    <t>d2200x160 отв.d1000</t>
  </si>
  <si>
    <t>d1160x150 отв.d700</t>
  </si>
  <si>
    <t>d1680x150 отв.d700</t>
  </si>
  <si>
    <t>d1680x150 отв.d1000</t>
  </si>
  <si>
    <t>2ПБ13-1-п</t>
  </si>
  <si>
    <t>2ПБ16-2-п</t>
  </si>
  <si>
    <t>2ПБ19-3-п</t>
  </si>
  <si>
    <t>1290х120х140</t>
  </si>
  <si>
    <t>1550х120х140</t>
  </si>
  <si>
    <t>1940х120х140</t>
  </si>
  <si>
    <t>3ПБ30-8-п</t>
  </si>
  <si>
    <t>3ПБ34-4-п</t>
  </si>
  <si>
    <t>3ПБ36-4-п</t>
  </si>
  <si>
    <t>5ПБ30-37-п</t>
  </si>
  <si>
    <t>5ПБ31-27-п</t>
  </si>
  <si>
    <t>5ПБ34-20-п</t>
  </si>
  <si>
    <t>5ПБ36-20-п</t>
  </si>
  <si>
    <t>8ПБ13-1-п</t>
  </si>
  <si>
    <t>8ПБ19-3-п</t>
  </si>
  <si>
    <t>9ПБ16-3-п</t>
  </si>
  <si>
    <t>9ПБ18-8-п</t>
  </si>
  <si>
    <t>9ПБ19-3-пи</t>
  </si>
  <si>
    <t>9ПБ21-8-п</t>
  </si>
  <si>
    <t>9ПБ22-3-п</t>
  </si>
  <si>
    <t>9ПБ25-8-п</t>
  </si>
  <si>
    <t>9ПБ27-8-п</t>
  </si>
  <si>
    <t>9ПБ30-4-п</t>
  </si>
  <si>
    <t>9ПБ13-37-п</t>
  </si>
  <si>
    <t>9ПБ16-37-п</t>
  </si>
  <si>
    <t>9ПБ18-37-п</t>
  </si>
  <si>
    <t>10ПБ19-27-пи</t>
  </si>
  <si>
    <t>10ПБ21-27-п</t>
  </si>
  <si>
    <t>10ПБ25-37-п</t>
  </si>
  <si>
    <t>10ПБ27-37-п</t>
  </si>
  <si>
    <t>3ПБ39-8-п</t>
  </si>
  <si>
    <t>3890х120х220</t>
  </si>
  <si>
    <t>8ПБ16-1-п</t>
  </si>
  <si>
    <t>1290х120х90</t>
  </si>
  <si>
    <t>1550х120х90</t>
  </si>
  <si>
    <t>1940х120х90</t>
  </si>
  <si>
    <t>1810х120х190</t>
  </si>
  <si>
    <t>2070х120х190</t>
  </si>
  <si>
    <t>2460х120х190</t>
  </si>
  <si>
    <t>2720х120х190</t>
  </si>
  <si>
    <t>2720х250х190</t>
  </si>
  <si>
    <t>ОП 4.4-Т</t>
  </si>
  <si>
    <t>ОП 5.2-Т</t>
  </si>
  <si>
    <t>ОП 5.4-Т</t>
  </si>
  <si>
    <t>ОП 6.2-Т</t>
  </si>
  <si>
    <t>ОП 6.4-Т</t>
  </si>
  <si>
    <t>380х380х140</t>
  </si>
  <si>
    <t>510х250х140</t>
  </si>
  <si>
    <t>510х380х140</t>
  </si>
  <si>
    <t>640х250*220</t>
  </si>
  <si>
    <t>640х380х220</t>
  </si>
  <si>
    <t>Прогоны и опорные плиты</t>
  </si>
  <si>
    <t>12250х300х300</t>
  </si>
  <si>
    <t>11250х300х300</t>
  </si>
  <si>
    <t>12500х300х300</t>
  </si>
  <si>
    <t>9250х300х300</t>
  </si>
  <si>
    <t>8250х300х300</t>
  </si>
  <si>
    <t>7250х300х300</t>
  </si>
  <si>
    <t>6250х300х300</t>
  </si>
  <si>
    <t>5250х300х300</t>
  </si>
  <si>
    <t>4250х300х300</t>
  </si>
  <si>
    <t>2ПБ10-1-п</t>
  </si>
  <si>
    <t>1030х120х140</t>
  </si>
  <si>
    <t>8ПБ10-1-п</t>
  </si>
  <si>
    <t>1030х120х90</t>
  </si>
  <si>
    <t>4ПП20-2</t>
  </si>
  <si>
    <t>Цена с НДС 20%</t>
  </si>
  <si>
    <t>ПК27.15-8 AIII</t>
  </si>
  <si>
    <t>8650х1490х220</t>
  </si>
  <si>
    <t>1ПК 72.12-8А800-а(L-6850)</t>
  </si>
  <si>
    <t>1ПК 72.15-8А800-а(L-6850)</t>
  </si>
  <si>
    <t>6850x1490x220</t>
  </si>
  <si>
    <t>6850x1190x220</t>
  </si>
  <si>
    <t>ПК66.15-8 AтVT-а</t>
  </si>
  <si>
    <t>6580x1490x220</t>
  </si>
  <si>
    <t>ПК66.12-8 AтVT-а</t>
  </si>
  <si>
    <t>6580x1190x220</t>
  </si>
  <si>
    <t>ПАГ-14 А 800</t>
  </si>
  <si>
    <t>ПАГ-18 А 800</t>
  </si>
  <si>
    <t>6000х2000х180</t>
  </si>
  <si>
    <t>ПРАЙС-ЛИСТ от  01.01.2025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</si>
</sst>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р_._-;\-* #,##0_р_._-;_-* &quot;-&quot;_р_._-;_-@_-"/>
    <numFmt numFmtId="44" formatCode="_-* #,##0.00&quot;р.&quot;_-;\-* #,##0.00&quot;р.&quot;_-;_-* &quot;-&quot;??&quot;р.&quot;_-;_-@_-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9"/>
      <name val="Arial Cyr"/>
      <charset val="204"/>
    </font>
    <font>
      <b/>
      <sz val="9"/>
      <color indexed="18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u/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7"/>
      <color indexed="18"/>
      <name val="Arial cyr"/>
      <charset val="204"/>
    </font>
    <font>
      <sz val="17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44" fontId="1" fillId="0" borderId="0" applyFon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142">
    <xf numFmtId="0" fontId="0" fillId="0" borderId="0" xfId="0"/>
    <xf numFmtId="0" fontId="0" fillId="0" borderId="0" xfId="0" applyBorder="1"/>
    <xf numFmtId="2" fontId="23" fillId="0" borderId="10" xfId="0" applyNumberFormat="1" applyFont="1" applyFill="1" applyBorder="1" applyAlignment="1">
      <alignment horizontal="right"/>
    </xf>
    <xf numFmtId="0" fontId="23" fillId="0" borderId="10" xfId="0" applyFont="1" applyFill="1" applyBorder="1" applyAlignment="1">
      <alignment horizontal="center"/>
    </xf>
    <xf numFmtId="2" fontId="23" fillId="0" borderId="10" xfId="0" applyNumberFormat="1" applyFont="1" applyFill="1" applyBorder="1" applyAlignment="1">
      <alignment horizontal="right" vertical="center"/>
    </xf>
    <xf numFmtId="0" fontId="23" fillId="0" borderId="10" xfId="0" applyFont="1" applyFill="1" applyBorder="1"/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3" fillId="0" borderId="11" xfId="0" applyFont="1" applyFill="1" applyBorder="1"/>
    <xf numFmtId="0" fontId="23" fillId="0" borderId="12" xfId="0" applyFont="1" applyFill="1" applyBorder="1"/>
    <xf numFmtId="0" fontId="23" fillId="0" borderId="13" xfId="0" applyFont="1" applyFill="1" applyBorder="1"/>
    <xf numFmtId="0" fontId="23" fillId="0" borderId="13" xfId="0" applyFont="1" applyBorder="1" applyAlignment="1">
      <alignment horizontal="center"/>
    </xf>
    <xf numFmtId="0" fontId="23" fillId="0" borderId="10" xfId="0" applyNumberFormat="1" applyFont="1" applyFill="1" applyBorder="1" applyAlignment="1">
      <alignment horizontal="center"/>
    </xf>
    <xf numFmtId="0" fontId="23" fillId="0" borderId="10" xfId="0" applyNumberFormat="1" applyFont="1" applyFill="1" applyBorder="1" applyAlignment="1">
      <alignment horizontal="center" vertical="center"/>
    </xf>
    <xf numFmtId="0" fontId="21" fillId="0" borderId="0" xfId="0" applyNumberFormat="1" applyFont="1" applyBorder="1"/>
    <xf numFmtId="0" fontId="23" fillId="0" borderId="13" xfId="0" applyNumberFormat="1" applyFont="1" applyFill="1" applyBorder="1"/>
    <xf numFmtId="0" fontId="0" fillId="0" borderId="0" xfId="0" applyNumberFormat="1"/>
    <xf numFmtId="0" fontId="23" fillId="0" borderId="10" xfId="0" applyFont="1" applyFill="1" applyBorder="1" applyAlignment="1"/>
    <xf numFmtId="0" fontId="0" fillId="0" borderId="13" xfId="0" applyBorder="1"/>
    <xf numFmtId="41" fontId="24" fillId="0" borderId="0" xfId="0" applyNumberFormat="1" applyFont="1" applyAlignment="1">
      <alignment horizontal="center"/>
    </xf>
    <xf numFmtId="2" fontId="23" fillId="0" borderId="10" xfId="0" applyNumberFormat="1" applyFont="1" applyFill="1" applyBorder="1" applyAlignment="1">
      <alignment horizontal="center" vertical="center"/>
    </xf>
    <xf numFmtId="2" fontId="23" fillId="0" borderId="10" xfId="0" applyNumberFormat="1" applyFont="1" applyFill="1" applyBorder="1" applyAlignment="1">
      <alignment horizontal="left" vertical="center"/>
    </xf>
    <xf numFmtId="1" fontId="23" fillId="0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41" fontId="23" fillId="0" borderId="10" xfId="28" applyNumberFormat="1" applyFont="1" applyFill="1" applyBorder="1" applyAlignment="1">
      <alignment horizontal="center"/>
    </xf>
    <xf numFmtId="41" fontId="0" fillId="0" borderId="10" xfId="0" applyNumberFormat="1" applyBorder="1"/>
    <xf numFmtId="0" fontId="0" fillId="0" borderId="10" xfId="0" applyBorder="1"/>
    <xf numFmtId="41" fontId="23" fillId="0" borderId="10" xfId="0" applyNumberFormat="1" applyFont="1" applyBorder="1" applyAlignment="1">
      <alignment horizontal="center"/>
    </xf>
    <xf numFmtId="41" fontId="23" fillId="0" borderId="10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center"/>
    </xf>
    <xf numFmtId="0" fontId="23" fillId="0" borderId="14" xfId="0" applyFont="1" applyFill="1" applyBorder="1"/>
    <xf numFmtId="0" fontId="23" fillId="0" borderId="14" xfId="0" applyNumberFormat="1" applyFont="1" applyFill="1" applyBorder="1" applyAlignment="1">
      <alignment horizontal="center"/>
    </xf>
    <xf numFmtId="2" fontId="23" fillId="0" borderId="14" xfId="0" applyNumberFormat="1" applyFont="1" applyFill="1" applyBorder="1" applyAlignment="1">
      <alignment horizontal="right"/>
    </xf>
    <xf numFmtId="0" fontId="23" fillId="0" borderId="14" xfId="0" applyFont="1" applyFill="1" applyBorder="1" applyAlignment="1">
      <alignment horizontal="center"/>
    </xf>
    <xf numFmtId="41" fontId="23" fillId="0" borderId="14" xfId="0" applyNumberFormat="1" applyFont="1" applyBorder="1" applyAlignment="1">
      <alignment horizontal="center"/>
    </xf>
    <xf numFmtId="0" fontId="0" fillId="0" borderId="14" xfId="0" applyBorder="1"/>
    <xf numFmtId="41" fontId="0" fillId="0" borderId="14" xfId="0" applyNumberFormat="1" applyBorder="1"/>
    <xf numFmtId="41" fontId="23" fillId="0" borderId="0" xfId="0" applyNumberFormat="1" applyFont="1" applyBorder="1" applyAlignment="1">
      <alignment horizontal="center"/>
    </xf>
    <xf numFmtId="0" fontId="21" fillId="0" borderId="15" xfId="0" applyFont="1" applyBorder="1"/>
    <xf numFmtId="0" fontId="0" fillId="0" borderId="16" xfId="0" applyBorder="1"/>
    <xf numFmtId="0" fontId="21" fillId="0" borderId="16" xfId="0" applyNumberFormat="1" applyFont="1" applyBorder="1"/>
    <xf numFmtId="0" fontId="21" fillId="0" borderId="16" xfId="0" applyFont="1" applyBorder="1"/>
    <xf numFmtId="0" fontId="21" fillId="0" borderId="16" xfId="0" applyFont="1" applyBorder="1" applyAlignment="1">
      <alignment horizontal="center"/>
    </xf>
    <xf numFmtId="41" fontId="23" fillId="0" borderId="16" xfId="0" applyNumberFormat="1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41" fontId="23" fillId="0" borderId="13" xfId="0" applyNumberFormat="1" applyFont="1" applyBorder="1" applyAlignment="1">
      <alignment horizontal="center"/>
    </xf>
    <xf numFmtId="0" fontId="0" fillId="0" borderId="19" xfId="0" applyBorder="1"/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10" xfId="0" applyBorder="1" applyAlignment="1">
      <alignment wrapText="1"/>
    </xf>
    <xf numFmtId="0" fontId="27" fillId="0" borderId="10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25" fillId="0" borderId="0" xfId="0" applyFont="1" applyAlignment="1">
      <alignment vertical="center"/>
    </xf>
    <xf numFmtId="41" fontId="25" fillId="0" borderId="0" xfId="0" applyNumberFormat="1" applyFont="1" applyAlignment="1">
      <alignment vertical="center"/>
    </xf>
    <xf numFmtId="0" fontId="29" fillId="0" borderId="23" xfId="0" applyFont="1" applyBorder="1" applyAlignment="1">
      <alignment horizontal="left" vertical="center"/>
    </xf>
    <xf numFmtId="0" fontId="29" fillId="0" borderId="26" xfId="0" applyFont="1" applyFill="1" applyBorder="1" applyAlignment="1">
      <alignment vertical="center"/>
    </xf>
    <xf numFmtId="41" fontId="29" fillId="0" borderId="27" xfId="28" applyNumberFormat="1" applyFont="1" applyFill="1" applyBorder="1" applyAlignment="1">
      <alignment horizontal="center" vertical="center"/>
    </xf>
    <xf numFmtId="0" fontId="29" fillId="0" borderId="10" xfId="0" applyNumberFormat="1" applyFont="1" applyFill="1" applyBorder="1" applyAlignment="1">
      <alignment horizontal="center" vertical="center"/>
    </xf>
    <xf numFmtId="2" fontId="29" fillId="0" borderId="20" xfId="0" applyNumberFormat="1" applyFont="1" applyFill="1" applyBorder="1" applyAlignment="1">
      <alignment horizontal="right" vertical="center"/>
    </xf>
    <xf numFmtId="0" fontId="29" fillId="0" borderId="24" xfId="0" applyFont="1" applyBorder="1" applyAlignment="1">
      <alignment horizontal="left" vertical="center"/>
    </xf>
    <xf numFmtId="0" fontId="29" fillId="0" borderId="26" xfId="0" applyFont="1" applyFill="1" applyBorder="1" applyAlignment="1">
      <alignment horizontal="right" vertical="center"/>
    </xf>
    <xf numFmtId="41" fontId="29" fillId="0" borderId="30" xfId="28" applyNumberFormat="1" applyFont="1" applyFill="1" applyBorder="1" applyAlignment="1">
      <alignment horizontal="center" vertical="center"/>
    </xf>
    <xf numFmtId="0" fontId="29" fillId="0" borderId="26" xfId="0" applyNumberFormat="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vertical="center"/>
    </xf>
    <xf numFmtId="41" fontId="29" fillId="0" borderId="27" xfId="0" applyNumberFormat="1" applyFont="1" applyBorder="1" applyAlignment="1">
      <alignment horizontal="center" vertical="center"/>
    </xf>
    <xf numFmtId="0" fontId="29" fillId="0" borderId="22" xfId="0" applyFont="1" applyBorder="1" applyAlignment="1">
      <alignment horizontal="left" vertical="center"/>
    </xf>
    <xf numFmtId="41" fontId="29" fillId="0" borderId="10" xfId="0" applyNumberFormat="1" applyFont="1" applyBorder="1" applyAlignment="1">
      <alignment horizontal="center" vertical="center"/>
    </xf>
    <xf numFmtId="0" fontId="28" fillId="0" borderId="23" xfId="0" applyFont="1" applyFill="1" applyBorder="1" applyAlignment="1">
      <alignment horizontal="left" vertical="center"/>
    </xf>
    <xf numFmtId="0" fontId="29" fillId="0" borderId="10" xfId="0" applyFont="1" applyFill="1" applyBorder="1" applyAlignment="1">
      <alignment horizontal="left" vertical="center"/>
    </xf>
    <xf numFmtId="41" fontId="29" fillId="25" borderId="27" xfId="0" applyNumberFormat="1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/>
    </xf>
    <xf numFmtId="41" fontId="29" fillId="25" borderId="27" xfId="28" applyNumberFormat="1" applyFont="1" applyFill="1" applyBorder="1" applyAlignment="1">
      <alignment horizontal="center" vertical="center"/>
    </xf>
    <xf numFmtId="0" fontId="29" fillId="0" borderId="28" xfId="0" applyFont="1" applyBorder="1" applyAlignment="1">
      <alignment horizontal="left" vertical="center"/>
    </xf>
    <xf numFmtId="0" fontId="29" fillId="25" borderId="10" xfId="0" applyFont="1" applyFill="1" applyBorder="1" applyAlignment="1">
      <alignment vertical="center"/>
    </xf>
    <xf numFmtId="0" fontId="29" fillId="0" borderId="11" xfId="0" applyFont="1" applyBorder="1" applyAlignment="1">
      <alignment horizontal="left" vertical="center"/>
    </xf>
    <xf numFmtId="0" fontId="29" fillId="0" borderId="29" xfId="0" applyFont="1" applyBorder="1" applyAlignment="1">
      <alignment horizontal="left" vertical="center"/>
    </xf>
    <xf numFmtId="41" fontId="29" fillId="25" borderId="30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1" fontId="29" fillId="0" borderId="10" xfId="0" applyNumberFormat="1" applyFont="1" applyFill="1" applyBorder="1" applyAlignment="1">
      <alignment horizontal="center" vertical="center"/>
    </xf>
    <xf numFmtId="0" fontId="29" fillId="0" borderId="36" xfId="0" applyFont="1" applyBorder="1" applyAlignment="1">
      <alignment horizontal="left" vertical="center"/>
    </xf>
    <xf numFmtId="41" fontId="29" fillId="25" borderId="10" xfId="0" applyNumberFormat="1" applyFont="1" applyFill="1" applyBorder="1" applyAlignment="1">
      <alignment horizontal="center" vertical="center"/>
    </xf>
    <xf numFmtId="0" fontId="29" fillId="0" borderId="25" xfId="0" applyFont="1" applyBorder="1" applyAlignment="1">
      <alignment horizontal="left"/>
    </xf>
    <xf numFmtId="0" fontId="29" fillId="0" borderId="25" xfId="0" applyFont="1" applyFill="1" applyBorder="1" applyAlignment="1">
      <alignment horizontal="center" vertical="center" wrapText="1"/>
    </xf>
    <xf numFmtId="41" fontId="29" fillId="0" borderId="25" xfId="28" applyNumberFormat="1" applyFont="1" applyFill="1" applyBorder="1" applyAlignment="1">
      <alignment horizontal="center" vertical="center" wrapText="1"/>
    </xf>
    <xf numFmtId="0" fontId="29" fillId="0" borderId="25" xfId="0" applyNumberFormat="1" applyFont="1" applyFill="1" applyBorder="1" applyAlignment="1">
      <alignment horizontal="center" vertical="center" wrapText="1"/>
    </xf>
    <xf numFmtId="2" fontId="29" fillId="0" borderId="25" xfId="0" applyNumberFormat="1" applyFont="1" applyFill="1" applyBorder="1" applyAlignment="1">
      <alignment horizontal="center" vertical="center" wrapText="1"/>
    </xf>
    <xf numFmtId="0" fontId="29" fillId="0" borderId="31" xfId="0" applyFont="1" applyBorder="1" applyAlignment="1">
      <alignment horizontal="left" vertical="center"/>
    </xf>
    <xf numFmtId="0" fontId="29" fillId="0" borderId="37" xfId="0" applyFont="1" applyBorder="1" applyAlignment="1">
      <alignment horizontal="left" vertical="center"/>
    </xf>
    <xf numFmtId="0" fontId="29" fillId="25" borderId="32" xfId="0" applyFont="1" applyFill="1" applyBorder="1" applyAlignment="1">
      <alignment vertical="center"/>
    </xf>
    <xf numFmtId="41" fontId="29" fillId="25" borderId="32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2" fontId="29" fillId="0" borderId="33" xfId="0" applyNumberFormat="1" applyFont="1" applyFill="1" applyBorder="1" applyAlignment="1">
      <alignment horizontal="right" vertical="center"/>
    </xf>
    <xf numFmtId="0" fontId="29" fillId="0" borderId="28" xfId="0" applyFont="1" applyBorder="1" applyAlignment="1">
      <alignment horizontal="left"/>
    </xf>
    <xf numFmtId="0" fontId="29" fillId="0" borderId="39" xfId="0" applyFont="1" applyBorder="1" applyAlignment="1">
      <alignment horizontal="left"/>
    </xf>
    <xf numFmtId="0" fontId="29" fillId="0" borderId="39" xfId="0" applyFont="1" applyBorder="1"/>
    <xf numFmtId="41" fontId="29" fillId="0" borderId="39" xfId="0" applyNumberFormat="1" applyFont="1" applyBorder="1" applyAlignment="1">
      <alignment horizontal="center"/>
    </xf>
    <xf numFmtId="0" fontId="29" fillId="0" borderId="39" xfId="0" applyNumberFormat="1" applyFont="1" applyBorder="1"/>
    <xf numFmtId="0" fontId="29" fillId="0" borderId="40" xfId="0" applyFont="1" applyBorder="1"/>
    <xf numFmtId="0" fontId="29" fillId="0" borderId="11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29" fillId="0" borderId="0" xfId="0" applyFont="1" applyBorder="1"/>
    <xf numFmtId="41" fontId="29" fillId="0" borderId="0" xfId="0" applyNumberFormat="1" applyFont="1" applyBorder="1" applyAlignment="1">
      <alignment horizontal="center"/>
    </xf>
    <xf numFmtId="0" fontId="29" fillId="0" borderId="0" xfId="0" applyNumberFormat="1" applyFont="1" applyBorder="1"/>
    <xf numFmtId="0" fontId="29" fillId="0" borderId="18" xfId="0" applyFont="1" applyBorder="1"/>
    <xf numFmtId="0" fontId="29" fillId="0" borderId="12" xfId="0" applyFont="1" applyFill="1" applyBorder="1" applyAlignment="1">
      <alignment horizontal="left"/>
    </xf>
    <xf numFmtId="0" fontId="29" fillId="0" borderId="13" xfId="0" applyFont="1" applyFill="1" applyBorder="1" applyAlignment="1">
      <alignment horizontal="left"/>
    </xf>
    <xf numFmtId="0" fontId="29" fillId="0" borderId="13" xfId="0" applyFont="1" applyBorder="1"/>
    <xf numFmtId="41" fontId="29" fillId="0" borderId="13" xfId="0" applyNumberFormat="1" applyFont="1" applyBorder="1" applyAlignment="1">
      <alignment horizontal="center"/>
    </xf>
    <xf numFmtId="0" fontId="29" fillId="0" borderId="13" xfId="0" applyNumberFormat="1" applyFont="1" applyFill="1" applyBorder="1"/>
    <xf numFmtId="0" fontId="29" fillId="0" borderId="19" xfId="0" applyFont="1" applyFill="1" applyBorder="1"/>
    <xf numFmtId="0" fontId="28" fillId="24" borderId="34" xfId="0" applyFont="1" applyFill="1" applyBorder="1" applyAlignment="1">
      <alignment horizontal="center" vertical="center"/>
    </xf>
    <xf numFmtId="0" fontId="28" fillId="24" borderId="30" xfId="0" applyFont="1" applyFill="1" applyBorder="1" applyAlignment="1">
      <alignment horizontal="center" vertical="center"/>
    </xf>
    <xf numFmtId="0" fontId="28" fillId="24" borderId="35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left" vertical="center" wrapText="1"/>
    </xf>
    <xf numFmtId="0" fontId="29" fillId="0" borderId="38" xfId="0" applyFont="1" applyBorder="1" applyAlignment="1">
      <alignment horizontal="left" vertical="center" wrapText="1"/>
    </xf>
    <xf numFmtId="0" fontId="29" fillId="0" borderId="38" xfId="0" applyFont="1" applyBorder="1" applyAlignment="1">
      <alignment horizontal="left" vertical="center"/>
    </xf>
    <xf numFmtId="0" fontId="29" fillId="0" borderId="21" xfId="0" applyFont="1" applyBorder="1" applyAlignment="1">
      <alignment horizontal="left" vertical="center"/>
    </xf>
    <xf numFmtId="0" fontId="29" fillId="0" borderId="21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8" fillId="24" borderId="41" xfId="0" applyFont="1" applyFill="1" applyBorder="1" applyAlignment="1">
      <alignment horizontal="center" vertical="center"/>
    </xf>
    <xf numFmtId="0" fontId="28" fillId="24" borderId="42" xfId="0" applyFont="1" applyFill="1" applyBorder="1" applyAlignment="1">
      <alignment horizontal="center" vertical="center"/>
    </xf>
    <xf numFmtId="0" fontId="28" fillId="24" borderId="43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41" fontId="21" fillId="0" borderId="10" xfId="28" applyNumberFormat="1" applyFont="1" applyFill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 wrapText="1"/>
    </xf>
    <xf numFmtId="2" fontId="21" fillId="0" borderId="10" xfId="0" applyNumberFormat="1" applyFont="1" applyFill="1" applyBorder="1" applyAlignment="1">
      <alignment horizontal="center" vertical="center" wrapText="1"/>
    </xf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Денежный" xfId="28" builtinId="4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17.jpeg"/><Relationship Id="rId7" Type="http://schemas.openxmlformats.org/officeDocument/2006/relationships/image" Target="../media/image5.jpeg"/><Relationship Id="rId2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18.jpeg"/><Relationship Id="rId11" Type="http://schemas.openxmlformats.org/officeDocument/2006/relationships/image" Target="../media/image9.png"/><Relationship Id="rId5" Type="http://schemas.openxmlformats.org/officeDocument/2006/relationships/image" Target="../media/image4.jpeg"/><Relationship Id="rId10" Type="http://schemas.openxmlformats.org/officeDocument/2006/relationships/image" Target="../media/image8.jpeg"/><Relationship Id="rId4" Type="http://schemas.openxmlformats.org/officeDocument/2006/relationships/image" Target="../media/image3.jpeg"/><Relationship Id="rId9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55379</xdr:colOff>
      <xdr:row>1</xdr:row>
      <xdr:rowOff>79302</xdr:rowOff>
    </xdr:from>
    <xdr:to>
      <xdr:col>2</xdr:col>
      <xdr:colOff>1096482</xdr:colOff>
      <xdr:row>1</xdr:row>
      <xdr:rowOff>1395524</xdr:rowOff>
    </xdr:to>
    <xdr:pic>
      <xdr:nvPicPr>
        <xdr:cNvPr id="1682" name="Picture 2" descr="Безымянное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4536" y="245436"/>
          <a:ext cx="3688167" cy="1316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753139</xdr:colOff>
      <xdr:row>1</xdr:row>
      <xdr:rowOff>1028700</xdr:rowOff>
    </xdr:from>
    <xdr:to>
      <xdr:col>6</xdr:col>
      <xdr:colOff>2215116</xdr:colOff>
      <xdr:row>1</xdr:row>
      <xdr:rowOff>1409700</xdr:rowOff>
    </xdr:to>
    <xdr:pic>
      <xdr:nvPicPr>
        <xdr:cNvPr id="1683" name="Picture 3" descr="Безымянное232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09360" y="1194834"/>
          <a:ext cx="7874739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66452</xdr:colOff>
      <xdr:row>1</xdr:row>
      <xdr:rowOff>1425649</xdr:rowOff>
    </xdr:from>
    <xdr:to>
      <xdr:col>7</xdr:col>
      <xdr:colOff>11074</xdr:colOff>
      <xdr:row>1</xdr:row>
      <xdr:rowOff>1471368</xdr:rowOff>
    </xdr:to>
    <xdr:sp macro="" textlink="">
      <xdr:nvSpPr>
        <xdr:cNvPr id="1684" name="Rectangle 4"/>
        <xdr:cNvSpPr>
          <a:spLocks noChangeArrowheads="1"/>
        </xdr:cNvSpPr>
      </xdr:nvSpPr>
      <xdr:spPr bwMode="auto">
        <a:xfrm>
          <a:off x="675609" y="1591783"/>
          <a:ext cx="9657907" cy="45719"/>
        </a:xfrm>
        <a:prstGeom prst="rect">
          <a:avLst/>
        </a:prstGeom>
        <a:solidFill>
          <a:srgbClr val="DA251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595424</xdr:colOff>
      <xdr:row>116</xdr:row>
      <xdr:rowOff>65124</xdr:rowOff>
    </xdr:from>
    <xdr:to>
      <xdr:col>1</xdr:col>
      <xdr:colOff>2057321</xdr:colOff>
      <xdr:row>119</xdr:row>
      <xdr:rowOff>55379</xdr:rowOff>
    </xdr:to>
    <xdr:pic>
      <xdr:nvPicPr>
        <xdr:cNvPr id="1685" name="Picture 13" descr="r_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04581" y="23312769"/>
          <a:ext cx="1461897" cy="555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143540</xdr:colOff>
      <xdr:row>136</xdr:row>
      <xdr:rowOff>80852</xdr:rowOff>
    </xdr:from>
    <xdr:to>
      <xdr:col>1</xdr:col>
      <xdr:colOff>2584424</xdr:colOff>
      <xdr:row>141</xdr:row>
      <xdr:rowOff>143983</xdr:rowOff>
    </xdr:to>
    <xdr:pic>
      <xdr:nvPicPr>
        <xdr:cNvPr id="1686" name="Picture 15" descr="r_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2697" y="21700387"/>
          <a:ext cx="2440884" cy="1004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633744</xdr:colOff>
      <xdr:row>75</xdr:row>
      <xdr:rowOff>112969</xdr:rowOff>
    </xdr:from>
    <xdr:to>
      <xdr:col>1</xdr:col>
      <xdr:colOff>2476500</xdr:colOff>
      <xdr:row>78</xdr:row>
      <xdr:rowOff>158098</xdr:rowOff>
    </xdr:to>
    <xdr:pic>
      <xdr:nvPicPr>
        <xdr:cNvPr id="1687" name="Picture 17" descr="r_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43344" y="47423644"/>
          <a:ext cx="1842756" cy="616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155501</xdr:colOff>
      <xdr:row>47</xdr:row>
      <xdr:rowOff>100122</xdr:rowOff>
    </xdr:from>
    <xdr:to>
      <xdr:col>1</xdr:col>
      <xdr:colOff>2367896</xdr:colOff>
      <xdr:row>54</xdr:row>
      <xdr:rowOff>11076</xdr:rowOff>
    </xdr:to>
    <xdr:pic>
      <xdr:nvPicPr>
        <xdr:cNvPr id="1688" name="Picture 18" descr="svai-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4658" y="9458988"/>
          <a:ext cx="2212395" cy="12289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487326</xdr:colOff>
      <xdr:row>62</xdr:row>
      <xdr:rowOff>81072</xdr:rowOff>
    </xdr:from>
    <xdr:to>
      <xdr:col>1</xdr:col>
      <xdr:colOff>2286798</xdr:colOff>
      <xdr:row>67</xdr:row>
      <xdr:rowOff>177210</xdr:rowOff>
    </xdr:to>
    <xdr:pic>
      <xdr:nvPicPr>
        <xdr:cNvPr id="1689" name="Picture 19" descr="block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96483" y="12075927"/>
          <a:ext cx="1799472" cy="1037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171672</xdr:colOff>
      <xdr:row>9</xdr:row>
      <xdr:rowOff>123824</xdr:rowOff>
    </xdr:from>
    <xdr:to>
      <xdr:col>1</xdr:col>
      <xdr:colOff>2375863</xdr:colOff>
      <xdr:row>16</xdr:row>
      <xdr:rowOff>99680</xdr:rowOff>
    </xdr:to>
    <xdr:pic>
      <xdr:nvPicPr>
        <xdr:cNvPr id="1690" name="Picture 20" descr="pliti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80829" y="3435423"/>
          <a:ext cx="2204191" cy="129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549348</xdr:colOff>
      <xdr:row>95</xdr:row>
      <xdr:rowOff>129806</xdr:rowOff>
    </xdr:from>
    <xdr:to>
      <xdr:col>1</xdr:col>
      <xdr:colOff>2298681</xdr:colOff>
      <xdr:row>101</xdr:row>
      <xdr:rowOff>44303</xdr:rowOff>
    </xdr:to>
    <xdr:pic>
      <xdr:nvPicPr>
        <xdr:cNvPr id="1691" name="Picture 180" descr="151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58505" y="17452015"/>
          <a:ext cx="1749333" cy="1044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173665</xdr:colOff>
      <xdr:row>27</xdr:row>
      <xdr:rowOff>104775</xdr:rowOff>
    </xdr:from>
    <xdr:to>
      <xdr:col>1</xdr:col>
      <xdr:colOff>2475543</xdr:colOff>
      <xdr:row>33</xdr:row>
      <xdr:rowOff>88605</xdr:rowOff>
    </xdr:to>
    <xdr:pic>
      <xdr:nvPicPr>
        <xdr:cNvPr id="1692" name="Рисунок 18" descr="plita_pk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82822" y="6207420"/>
          <a:ext cx="2301878" cy="1113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368374</xdr:colOff>
      <xdr:row>106</xdr:row>
      <xdr:rowOff>163254</xdr:rowOff>
    </xdr:from>
    <xdr:to>
      <xdr:col>1</xdr:col>
      <xdr:colOff>2378911</xdr:colOff>
      <xdr:row>111</xdr:row>
      <xdr:rowOff>155059</xdr:rowOff>
    </xdr:to>
    <xdr:pic>
      <xdr:nvPicPr>
        <xdr:cNvPr id="1693" name="Рисунок 19" descr="pl3.gi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77531" y="19312934"/>
          <a:ext cx="2010537" cy="933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753142</xdr:colOff>
      <xdr:row>155</xdr:row>
      <xdr:rowOff>121831</xdr:rowOff>
    </xdr:from>
    <xdr:to>
      <xdr:col>1</xdr:col>
      <xdr:colOff>1721100</xdr:colOff>
      <xdr:row>158</xdr:row>
      <xdr:rowOff>132905</xdr:rowOff>
    </xdr:to>
    <xdr:pic>
      <xdr:nvPicPr>
        <xdr:cNvPr id="21" name="Рисунок 20" descr="jzb08_3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362299" y="26581395"/>
          <a:ext cx="967958" cy="575930"/>
        </a:xfrm>
        <a:prstGeom prst="rect">
          <a:avLst/>
        </a:prstGeom>
        <a:scene3d>
          <a:camera prst="orthographicFront">
            <a:rot lat="0" lon="10799978" rev="0"/>
          </a:camera>
          <a:lightRig rig="threePt" dir="t"/>
        </a:scene3d>
      </xdr:spPr>
    </xdr:pic>
    <xdr:clientData/>
  </xdr:twoCellAnchor>
  <xdr:twoCellAnchor editAs="oneCell">
    <xdr:from>
      <xdr:col>1</xdr:col>
      <xdr:colOff>279990</xdr:colOff>
      <xdr:row>85</xdr:row>
      <xdr:rowOff>103002</xdr:rowOff>
    </xdr:from>
    <xdr:to>
      <xdr:col>1</xdr:col>
      <xdr:colOff>2414477</xdr:colOff>
      <xdr:row>89</xdr:row>
      <xdr:rowOff>175781</xdr:rowOff>
    </xdr:to>
    <xdr:pic>
      <xdr:nvPicPr>
        <xdr:cNvPr id="1695" name="Рисунок 21" descr="pliti_logzhiy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89147" y="15763874"/>
          <a:ext cx="2134487" cy="825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167019</xdr:colOff>
      <xdr:row>164</xdr:row>
      <xdr:rowOff>20822</xdr:rowOff>
    </xdr:from>
    <xdr:to>
      <xdr:col>1</xdr:col>
      <xdr:colOff>2491500</xdr:colOff>
      <xdr:row>170</xdr:row>
      <xdr:rowOff>88604</xdr:rowOff>
    </xdr:to>
    <xdr:pic>
      <xdr:nvPicPr>
        <xdr:cNvPr id="1696" name="Picture 14" descr="r_6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76176" y="27975589"/>
          <a:ext cx="2324481" cy="1197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1025599</xdr:colOff>
      <xdr:row>1</xdr:row>
      <xdr:rowOff>87055</xdr:rowOff>
    </xdr:from>
    <xdr:to>
      <xdr:col>6</xdr:col>
      <xdr:colOff>2223312</xdr:colOff>
      <xdr:row>1</xdr:row>
      <xdr:rowOff>1107558</xdr:rowOff>
    </xdr:to>
    <xdr:sp macro="" textlink="">
      <xdr:nvSpPr>
        <xdr:cNvPr id="22" name="Text Box 5"/>
        <xdr:cNvSpPr txBox="1">
          <a:spLocks noChangeArrowheads="1"/>
        </xdr:cNvSpPr>
      </xdr:nvSpPr>
      <xdr:spPr bwMode="auto">
        <a:xfrm>
          <a:off x="8501616" y="253189"/>
          <a:ext cx="3390679" cy="1020503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22860" rIns="36576" bIns="0" anchor="t" upright="1"/>
        <a:lstStyle/>
        <a:p>
          <a:pPr algn="r" rtl="1">
            <a:defRPr sz="1000"/>
          </a:pPr>
          <a:r>
            <a:rPr lang="ru-RU" sz="1200" b="1" i="1" strike="noStrike">
              <a:solidFill>
                <a:srgbClr val="000000"/>
              </a:solidFill>
              <a:latin typeface="Arial"/>
              <a:cs typeface="Arial"/>
            </a:rPr>
            <a:t>ООО "Завод ЖБК 1" </a:t>
          </a:r>
          <a:endParaRPr lang="ru-RU" sz="10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r>
            <a:rPr lang="ru-RU" sz="1050" b="1" i="1" strike="noStrike">
              <a:solidFill>
                <a:srgbClr val="000000"/>
              </a:solidFill>
              <a:latin typeface="Arial"/>
              <a:cs typeface="Arial"/>
            </a:rPr>
            <a:t>410080 г. Саратов, пр.Строителей, 31</a:t>
          </a:r>
          <a:endParaRPr lang="ru-RU" sz="105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r>
            <a:rPr lang="ru-RU" sz="1050" b="1" i="1" strike="noStrike">
              <a:solidFill>
                <a:srgbClr val="000000"/>
              </a:solidFill>
              <a:latin typeface="Arial"/>
              <a:cs typeface="Arial"/>
            </a:rPr>
            <a:t>Коммерческий отдел: тел (8452) 620-800 </a:t>
          </a:r>
        </a:p>
        <a:p>
          <a:pPr algn="r" rtl="1">
            <a:defRPr sz="1000"/>
          </a:pPr>
          <a:r>
            <a:rPr lang="ru-RU" sz="1050" b="1" i="1" strike="noStrike">
              <a:solidFill>
                <a:srgbClr val="000000"/>
              </a:solidFill>
              <a:latin typeface="Arial"/>
              <a:cs typeface="Arial"/>
            </a:rPr>
            <a:t>факс: 47-51-94</a:t>
          </a:r>
        </a:p>
        <a:p>
          <a:pPr algn="r" rtl="1">
            <a:defRPr sz="1000"/>
          </a:pPr>
          <a:r>
            <a:rPr lang="en-US" sz="1050" b="1" i="1" strike="noStrike">
              <a:solidFill>
                <a:srgbClr val="000000"/>
              </a:solidFill>
              <a:latin typeface="Arial"/>
              <a:cs typeface="Arial"/>
            </a:rPr>
            <a:t>www.jbk1.ru </a:t>
          </a:r>
        </a:p>
      </xdr:txBody>
    </xdr:sp>
    <xdr:clientData/>
  </xdr:twoCellAnchor>
  <xdr:twoCellAnchor editAs="oneCell">
    <xdr:from>
      <xdr:col>1</xdr:col>
      <xdr:colOff>376570</xdr:colOff>
      <xdr:row>193</xdr:row>
      <xdr:rowOff>55377</xdr:rowOff>
    </xdr:from>
    <xdr:to>
      <xdr:col>1</xdr:col>
      <xdr:colOff>2426551</xdr:colOff>
      <xdr:row>200</xdr:row>
      <xdr:rowOff>33225</xdr:rowOff>
    </xdr:to>
    <xdr:pic>
      <xdr:nvPicPr>
        <xdr:cNvPr id="19" name="Рисунок 18" descr="Безымянный.pn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985727" y="30834418"/>
          <a:ext cx="2049981" cy="1295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8</xdr:col>
      <xdr:colOff>590550</xdr:colOff>
      <xdr:row>0</xdr:row>
      <xdr:rowOff>1314450</xdr:rowOff>
    </xdr:to>
    <xdr:grpSp>
      <xdr:nvGrpSpPr>
        <xdr:cNvPr id="3535" name="Group 1"/>
        <xdr:cNvGrpSpPr>
          <a:grpSpLocks/>
        </xdr:cNvGrpSpPr>
      </xdr:nvGrpSpPr>
      <xdr:grpSpPr bwMode="auto">
        <a:xfrm>
          <a:off x="19050" y="9525"/>
          <a:ext cx="6410325" cy="1304925"/>
          <a:chOff x="3" y="26"/>
          <a:chExt cx="598" cy="126"/>
        </a:xfrm>
      </xdr:grpSpPr>
      <xdr:pic>
        <xdr:nvPicPr>
          <xdr:cNvPr id="3546" name="Picture 2" descr="Безымянное1"/>
          <xdr:cNvPicPr>
            <a:picLocks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" y="26"/>
            <a:ext cx="277" cy="1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547" name="Picture 3" descr="Безымянное232"/>
          <xdr:cNvPicPr>
            <a:picLocks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47" y="103"/>
            <a:ext cx="353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3548" name="Rectangle 4"/>
          <xdr:cNvSpPr>
            <a:spLocks noChangeArrowheads="1"/>
          </xdr:cNvSpPr>
        </xdr:nvSpPr>
        <xdr:spPr bwMode="auto">
          <a:xfrm>
            <a:off x="3" y="146"/>
            <a:ext cx="598" cy="6"/>
          </a:xfrm>
          <a:prstGeom prst="rect">
            <a:avLst/>
          </a:prstGeom>
          <a:solidFill>
            <a:srgbClr val="DA251C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</xdr:col>
      <xdr:colOff>571500</xdr:colOff>
      <xdr:row>0</xdr:row>
      <xdr:rowOff>57150</xdr:rowOff>
    </xdr:from>
    <xdr:to>
      <xdr:col>8</xdr:col>
      <xdr:colOff>581025</xdr:colOff>
      <xdr:row>0</xdr:row>
      <xdr:rowOff>809625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114675" y="57150"/>
          <a:ext cx="3305175" cy="7524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22860" rIns="36576" bIns="0" anchor="t" upright="1"/>
        <a:lstStyle/>
        <a:p>
          <a:pPr algn="r" rtl="1">
            <a:defRPr sz="1000"/>
          </a:pPr>
          <a:r>
            <a:rPr lang="ru-RU" sz="1200" b="1" i="1" strike="noStrike">
              <a:solidFill>
                <a:srgbClr val="000000"/>
              </a:solidFill>
              <a:latin typeface="Arial"/>
              <a:cs typeface="Arial"/>
            </a:rPr>
            <a:t>ООО "Завод ЖБК 1" </a:t>
          </a:r>
          <a:endParaRPr lang="ru-RU" sz="10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Arial"/>
              <a:cs typeface="Arial"/>
            </a:rPr>
            <a:t>410080 г. Саратов, пр.Строителей, 31</a:t>
          </a:r>
          <a:endParaRPr lang="ru-RU" sz="10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Arial"/>
              <a:cs typeface="Arial"/>
            </a:rPr>
            <a:t>Коммерческий отдел: тел/факс (8452) 627-397</a:t>
          </a:r>
        </a:p>
        <a:p>
          <a:pPr algn="r" rtl="1">
            <a:defRPr sz="1000"/>
          </a:pPr>
          <a:r>
            <a:rPr lang="en-US" sz="1000" b="1" i="1" strike="noStrike">
              <a:solidFill>
                <a:srgbClr val="000000"/>
              </a:solidFill>
              <a:latin typeface="Arial"/>
              <a:cs typeface="Arial"/>
            </a:rPr>
            <a:t>www.jbk1.ru                                             627-404</a:t>
          </a:r>
        </a:p>
      </xdr:txBody>
    </xdr:sp>
    <xdr:clientData/>
  </xdr:twoCellAnchor>
  <xdr:twoCellAnchor editAs="oneCell">
    <xdr:from>
      <xdr:col>0</xdr:col>
      <xdr:colOff>28575</xdr:colOff>
      <xdr:row>25</xdr:row>
      <xdr:rowOff>104775</xdr:rowOff>
    </xdr:from>
    <xdr:to>
      <xdr:col>0</xdr:col>
      <xdr:colOff>1381125</xdr:colOff>
      <xdr:row>30</xdr:row>
      <xdr:rowOff>123825</xdr:rowOff>
    </xdr:to>
    <xdr:pic>
      <xdr:nvPicPr>
        <xdr:cNvPr id="3537" name="Picture 8" descr="r_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4886325"/>
          <a:ext cx="13525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77</xdr:row>
      <xdr:rowOff>47625</xdr:rowOff>
    </xdr:from>
    <xdr:to>
      <xdr:col>0</xdr:col>
      <xdr:colOff>990600</xdr:colOff>
      <xdr:row>79</xdr:row>
      <xdr:rowOff>95250</xdr:rowOff>
    </xdr:to>
    <xdr:pic>
      <xdr:nvPicPr>
        <xdr:cNvPr id="3538" name="Picture 13" descr="r_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8600" y="11830050"/>
          <a:ext cx="7620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81</xdr:row>
      <xdr:rowOff>38100</xdr:rowOff>
    </xdr:from>
    <xdr:to>
      <xdr:col>0</xdr:col>
      <xdr:colOff>952500</xdr:colOff>
      <xdr:row>83</xdr:row>
      <xdr:rowOff>114300</xdr:rowOff>
    </xdr:to>
    <xdr:pic>
      <xdr:nvPicPr>
        <xdr:cNvPr id="3539" name="Picture 15" descr="r_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0025" y="12420600"/>
          <a:ext cx="752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86</xdr:row>
      <xdr:rowOff>76200</xdr:rowOff>
    </xdr:from>
    <xdr:to>
      <xdr:col>0</xdr:col>
      <xdr:colOff>1171575</xdr:colOff>
      <xdr:row>90</xdr:row>
      <xdr:rowOff>76200</xdr:rowOff>
    </xdr:to>
    <xdr:pic>
      <xdr:nvPicPr>
        <xdr:cNvPr id="3540" name="Picture 16" descr="r_1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3825" y="13173075"/>
          <a:ext cx="1047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67</xdr:row>
      <xdr:rowOff>19050</xdr:rowOff>
    </xdr:from>
    <xdr:to>
      <xdr:col>0</xdr:col>
      <xdr:colOff>1381125</xdr:colOff>
      <xdr:row>70</xdr:row>
      <xdr:rowOff>114300</xdr:rowOff>
    </xdr:to>
    <xdr:pic>
      <xdr:nvPicPr>
        <xdr:cNvPr id="3541" name="Picture 17" descr="r_1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050" y="10372725"/>
          <a:ext cx="13620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41</xdr:row>
      <xdr:rowOff>66675</xdr:rowOff>
    </xdr:from>
    <xdr:to>
      <xdr:col>0</xdr:col>
      <xdr:colOff>1371600</xdr:colOff>
      <xdr:row>47</xdr:row>
      <xdr:rowOff>85725</xdr:rowOff>
    </xdr:to>
    <xdr:pic>
      <xdr:nvPicPr>
        <xdr:cNvPr id="3542" name="Picture 18" descr="svai-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9050" y="7134225"/>
          <a:ext cx="13525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53</xdr:row>
      <xdr:rowOff>133350</xdr:rowOff>
    </xdr:from>
    <xdr:to>
      <xdr:col>0</xdr:col>
      <xdr:colOff>1314450</xdr:colOff>
      <xdr:row>61</xdr:row>
      <xdr:rowOff>9525</xdr:rowOff>
    </xdr:to>
    <xdr:pic>
      <xdr:nvPicPr>
        <xdr:cNvPr id="3543" name="Picture 19" descr="block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00" y="8915400"/>
          <a:ext cx="12763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</xdr:row>
      <xdr:rowOff>123825</xdr:rowOff>
    </xdr:from>
    <xdr:to>
      <xdr:col>0</xdr:col>
      <xdr:colOff>1400175</xdr:colOff>
      <xdr:row>16</xdr:row>
      <xdr:rowOff>19050</xdr:rowOff>
    </xdr:to>
    <xdr:pic>
      <xdr:nvPicPr>
        <xdr:cNvPr id="3544" name="Picture 20" descr="pliti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100" y="3048000"/>
          <a:ext cx="13620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72</xdr:row>
      <xdr:rowOff>38100</xdr:rowOff>
    </xdr:from>
    <xdr:to>
      <xdr:col>0</xdr:col>
      <xdr:colOff>1123950</xdr:colOff>
      <xdr:row>75</xdr:row>
      <xdr:rowOff>123825</xdr:rowOff>
    </xdr:to>
    <xdr:pic>
      <xdr:nvPicPr>
        <xdr:cNvPr id="3545" name="Picture 180" descr="151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23850" y="11106150"/>
          <a:ext cx="8001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B1:K216"/>
  <sheetViews>
    <sheetView tabSelected="1" view="pageBreakPreview" topLeftCell="A95" zoomScale="86" zoomScaleSheetLayoutView="86" workbookViewId="0">
      <selection activeCell="F13" sqref="F13"/>
    </sheetView>
  </sheetViews>
  <sheetFormatPr defaultRowHeight="12.75" x14ac:dyDescent="0.2"/>
  <cols>
    <col min="2" max="2" width="46.7109375" style="50" customWidth="1"/>
    <col min="3" max="3" width="32.42578125" style="50" customWidth="1"/>
    <col min="4" max="4" width="45.7109375" customWidth="1"/>
    <col min="5" max="5" width="23.85546875" style="19" customWidth="1"/>
    <col min="6" max="6" width="18.5703125" style="16" customWidth="1"/>
    <col min="7" max="7" width="35.140625" customWidth="1"/>
    <col min="11" max="11" width="13" customWidth="1"/>
  </cols>
  <sheetData>
    <row r="1" spans="2:11" ht="13.5" thickBot="1" x14ac:dyDescent="0.25"/>
    <row r="2" spans="2:11" ht="121.5" customHeight="1" x14ac:dyDescent="0.2">
      <c r="B2" s="55"/>
      <c r="C2" s="56"/>
      <c r="D2" s="53"/>
      <c r="E2" s="53"/>
      <c r="F2" s="53"/>
      <c r="G2" s="54"/>
    </row>
    <row r="3" spans="2:11" ht="27" customHeight="1" thickBot="1" x14ac:dyDescent="0.25">
      <c r="B3" s="125" t="s">
        <v>521</v>
      </c>
      <c r="C3" s="126"/>
      <c r="D3" s="126"/>
      <c r="E3" s="126"/>
      <c r="F3" s="126"/>
      <c r="G3" s="127"/>
    </row>
    <row r="4" spans="2:11" ht="44.25" customHeight="1" thickBot="1" x14ac:dyDescent="0.35">
      <c r="B4" s="87"/>
      <c r="C4" s="88" t="s">
        <v>282</v>
      </c>
      <c r="D4" s="88" t="s">
        <v>0</v>
      </c>
      <c r="E4" s="89" t="s">
        <v>507</v>
      </c>
      <c r="F4" s="90" t="s">
        <v>224</v>
      </c>
      <c r="G4" s="91" t="s">
        <v>2</v>
      </c>
    </row>
    <row r="5" spans="2:11" s="57" customFormat="1" ht="15" customHeight="1" x14ac:dyDescent="0.2">
      <c r="B5" s="128" t="s">
        <v>5</v>
      </c>
      <c r="C5" s="129"/>
      <c r="D5" s="129"/>
      <c r="E5" s="129"/>
      <c r="F5" s="129"/>
      <c r="G5" s="130"/>
    </row>
    <row r="6" spans="2:11" s="57" customFormat="1" ht="15" customHeight="1" x14ac:dyDescent="0.2">
      <c r="B6" s="59"/>
      <c r="C6" s="131" t="s">
        <v>306</v>
      </c>
      <c r="D6" s="60" t="s">
        <v>348</v>
      </c>
      <c r="E6" s="61">
        <v>49700</v>
      </c>
      <c r="F6" s="62">
        <v>4250</v>
      </c>
      <c r="G6" s="63" t="s">
        <v>7</v>
      </c>
      <c r="K6" s="58"/>
    </row>
    <row r="7" spans="2:11" s="57" customFormat="1" ht="15" customHeight="1" x14ac:dyDescent="0.2">
      <c r="B7" s="64"/>
      <c r="C7" s="132"/>
      <c r="D7" s="60" t="s">
        <v>347</v>
      </c>
      <c r="E7" s="61">
        <v>42350</v>
      </c>
      <c r="F7" s="62">
        <v>3400</v>
      </c>
      <c r="G7" s="63" t="s">
        <v>10</v>
      </c>
      <c r="K7" s="58"/>
    </row>
    <row r="8" spans="2:11" s="57" customFormat="1" ht="15" customHeight="1" x14ac:dyDescent="0.2">
      <c r="B8" s="64"/>
      <c r="C8" s="132"/>
      <c r="D8" s="60" t="s">
        <v>351</v>
      </c>
      <c r="E8" s="61">
        <v>49000</v>
      </c>
      <c r="F8" s="62">
        <v>4000</v>
      </c>
      <c r="G8" s="63" t="s">
        <v>509</v>
      </c>
      <c r="K8" s="58"/>
    </row>
    <row r="9" spans="2:11" s="57" customFormat="1" ht="15" customHeight="1" x14ac:dyDescent="0.2">
      <c r="B9" s="64"/>
      <c r="C9" s="132"/>
      <c r="D9" s="60" t="s">
        <v>352</v>
      </c>
      <c r="E9" s="61">
        <v>41600</v>
      </c>
      <c r="F9" s="62">
        <v>3150</v>
      </c>
      <c r="G9" s="63" t="s">
        <v>190</v>
      </c>
      <c r="K9" s="58"/>
    </row>
    <row r="10" spans="2:11" s="57" customFormat="1" ht="15" customHeight="1" x14ac:dyDescent="0.2">
      <c r="B10" s="64"/>
      <c r="C10" s="132"/>
      <c r="D10" s="60" t="s">
        <v>349</v>
      </c>
      <c r="E10" s="61">
        <v>32350</v>
      </c>
      <c r="F10" s="62">
        <v>3350</v>
      </c>
      <c r="G10" s="63" t="s">
        <v>12</v>
      </c>
      <c r="K10" s="58"/>
    </row>
    <row r="11" spans="2:11" s="57" customFormat="1" ht="15" customHeight="1" x14ac:dyDescent="0.2">
      <c r="B11" s="64"/>
      <c r="C11" s="132"/>
      <c r="D11" s="60" t="s">
        <v>350</v>
      </c>
      <c r="E11" s="61">
        <v>27100</v>
      </c>
      <c r="F11" s="62">
        <v>2530</v>
      </c>
      <c r="G11" s="63" t="s">
        <v>14</v>
      </c>
      <c r="K11" s="58"/>
    </row>
    <row r="12" spans="2:11" s="57" customFormat="1" ht="15" customHeight="1" x14ac:dyDescent="0.2">
      <c r="B12" s="64"/>
      <c r="C12" s="132"/>
      <c r="D12" s="60" t="s">
        <v>511</v>
      </c>
      <c r="E12" s="61">
        <v>32350</v>
      </c>
      <c r="F12" s="62">
        <v>3200</v>
      </c>
      <c r="G12" s="63" t="s">
        <v>512</v>
      </c>
      <c r="K12" s="58"/>
    </row>
    <row r="13" spans="2:11" s="57" customFormat="1" ht="15" customHeight="1" x14ac:dyDescent="0.2">
      <c r="B13" s="64"/>
      <c r="C13" s="132"/>
      <c r="D13" s="60" t="s">
        <v>510</v>
      </c>
      <c r="E13" s="61">
        <v>27100</v>
      </c>
      <c r="F13" s="62">
        <v>2500</v>
      </c>
      <c r="G13" s="65" t="s">
        <v>513</v>
      </c>
      <c r="K13" s="58"/>
    </row>
    <row r="14" spans="2:11" s="57" customFormat="1" ht="15" customHeight="1" x14ac:dyDescent="0.2">
      <c r="B14" s="64"/>
      <c r="C14" s="132"/>
      <c r="D14" s="60" t="s">
        <v>514</v>
      </c>
      <c r="E14" s="66">
        <v>31350</v>
      </c>
      <c r="F14" s="67">
        <v>3100</v>
      </c>
      <c r="G14" s="63" t="s">
        <v>515</v>
      </c>
      <c r="K14" s="58"/>
    </row>
    <row r="15" spans="2:11" s="57" customFormat="1" ht="15" customHeight="1" x14ac:dyDescent="0.2">
      <c r="B15" s="64"/>
      <c r="C15" s="132"/>
      <c r="D15" s="60" t="s">
        <v>516</v>
      </c>
      <c r="E15" s="66">
        <v>27100</v>
      </c>
      <c r="F15" s="67">
        <v>2430</v>
      </c>
      <c r="G15" s="63" t="s">
        <v>517</v>
      </c>
      <c r="K15" s="58"/>
    </row>
    <row r="16" spans="2:11" s="57" customFormat="1" ht="15" customHeight="1" x14ac:dyDescent="0.2">
      <c r="B16" s="64"/>
      <c r="C16" s="132"/>
      <c r="D16" s="60" t="s">
        <v>323</v>
      </c>
      <c r="E16" s="61">
        <v>26400</v>
      </c>
      <c r="F16" s="62">
        <v>2950</v>
      </c>
      <c r="G16" s="63" t="s">
        <v>21</v>
      </c>
      <c r="K16" s="58"/>
    </row>
    <row r="17" spans="2:11" s="57" customFormat="1" ht="15" customHeight="1" x14ac:dyDescent="0.2">
      <c r="B17" s="64"/>
      <c r="C17" s="132"/>
      <c r="D17" s="60" t="s">
        <v>324</v>
      </c>
      <c r="E17" s="61">
        <v>21700</v>
      </c>
      <c r="F17" s="62">
        <v>2250</v>
      </c>
      <c r="G17" s="63" t="s">
        <v>23</v>
      </c>
      <c r="K17" s="58"/>
    </row>
    <row r="18" spans="2:11" s="57" customFormat="1" ht="15" customHeight="1" x14ac:dyDescent="0.2">
      <c r="B18" s="64"/>
      <c r="C18" s="132"/>
      <c r="D18" s="60" t="s">
        <v>325</v>
      </c>
      <c r="E18" s="61">
        <v>25100</v>
      </c>
      <c r="F18" s="62">
        <v>2850</v>
      </c>
      <c r="G18" s="63" t="s">
        <v>25</v>
      </c>
      <c r="K18" s="58"/>
    </row>
    <row r="19" spans="2:11" s="57" customFormat="1" ht="15" customHeight="1" x14ac:dyDescent="0.2">
      <c r="B19" s="64"/>
      <c r="C19" s="132"/>
      <c r="D19" s="60" t="s">
        <v>326</v>
      </c>
      <c r="E19" s="61">
        <v>20350</v>
      </c>
      <c r="F19" s="62">
        <v>2150</v>
      </c>
      <c r="G19" s="63" t="s">
        <v>27</v>
      </c>
      <c r="K19" s="58"/>
    </row>
    <row r="20" spans="2:11" s="57" customFormat="1" ht="15" customHeight="1" x14ac:dyDescent="0.2">
      <c r="B20" s="64"/>
      <c r="C20" s="132"/>
      <c r="D20" s="60" t="s">
        <v>327</v>
      </c>
      <c r="E20" s="61">
        <v>24900</v>
      </c>
      <c r="F20" s="62">
        <v>2700</v>
      </c>
      <c r="G20" s="63" t="s">
        <v>29</v>
      </c>
      <c r="K20" s="58"/>
    </row>
    <row r="21" spans="2:11" s="57" customFormat="1" ht="15" customHeight="1" x14ac:dyDescent="0.2">
      <c r="B21" s="64"/>
      <c r="C21" s="132"/>
      <c r="D21" s="60" t="s">
        <v>328</v>
      </c>
      <c r="E21" s="61">
        <v>18900</v>
      </c>
      <c r="F21" s="62">
        <v>2125</v>
      </c>
      <c r="G21" s="63" t="s">
        <v>133</v>
      </c>
      <c r="K21" s="58"/>
    </row>
    <row r="22" spans="2:11" s="57" customFormat="1" ht="15" customHeight="1" x14ac:dyDescent="0.2">
      <c r="B22" s="64"/>
      <c r="C22" s="132"/>
      <c r="D22" s="60" t="s">
        <v>329</v>
      </c>
      <c r="E22" s="61">
        <v>24850</v>
      </c>
      <c r="F22" s="62">
        <v>2630</v>
      </c>
      <c r="G22" s="63" t="s">
        <v>153</v>
      </c>
      <c r="K22" s="58"/>
    </row>
    <row r="23" spans="2:11" s="57" customFormat="1" ht="15" customHeight="1" x14ac:dyDescent="0.2">
      <c r="B23" s="64"/>
      <c r="C23" s="132"/>
      <c r="D23" s="60" t="s">
        <v>330</v>
      </c>
      <c r="E23" s="61">
        <v>18800</v>
      </c>
      <c r="F23" s="62">
        <v>2000</v>
      </c>
      <c r="G23" s="63" t="s">
        <v>191</v>
      </c>
      <c r="K23" s="58"/>
    </row>
    <row r="24" spans="2:11" s="57" customFormat="1" ht="15" customHeight="1" x14ac:dyDescent="0.2">
      <c r="B24" s="64"/>
      <c r="C24" s="132"/>
      <c r="D24" s="60" t="s">
        <v>331</v>
      </c>
      <c r="E24" s="61">
        <v>23900</v>
      </c>
      <c r="F24" s="62">
        <v>2525</v>
      </c>
      <c r="G24" s="63" t="s">
        <v>31</v>
      </c>
      <c r="K24" s="58"/>
    </row>
    <row r="25" spans="2:11" s="57" customFormat="1" ht="15" customHeight="1" x14ac:dyDescent="0.2">
      <c r="B25" s="64"/>
      <c r="C25" s="132"/>
      <c r="D25" s="60" t="s">
        <v>332</v>
      </c>
      <c r="E25" s="61">
        <v>17850</v>
      </c>
      <c r="F25" s="62">
        <v>1900</v>
      </c>
      <c r="G25" s="63" t="s">
        <v>33</v>
      </c>
      <c r="K25" s="58"/>
    </row>
    <row r="26" spans="2:11" s="57" customFormat="1" ht="15" customHeight="1" x14ac:dyDescent="0.2">
      <c r="B26" s="64"/>
      <c r="C26" s="132"/>
      <c r="D26" s="60" t="s">
        <v>333</v>
      </c>
      <c r="E26" s="61">
        <v>22900</v>
      </c>
      <c r="F26" s="62">
        <v>2400</v>
      </c>
      <c r="G26" s="63" t="s">
        <v>134</v>
      </c>
      <c r="K26" s="58"/>
    </row>
    <row r="27" spans="2:11" s="57" customFormat="1" ht="15" customHeight="1" x14ac:dyDescent="0.2">
      <c r="B27" s="64"/>
      <c r="C27" s="132"/>
      <c r="D27" s="60" t="s">
        <v>334</v>
      </c>
      <c r="E27" s="61">
        <v>17700</v>
      </c>
      <c r="F27" s="62">
        <v>1825</v>
      </c>
      <c r="G27" s="63" t="s">
        <v>135</v>
      </c>
      <c r="K27" s="58"/>
    </row>
    <row r="28" spans="2:11" s="57" customFormat="1" ht="15" customHeight="1" x14ac:dyDescent="0.2">
      <c r="B28" s="64"/>
      <c r="C28" s="132"/>
      <c r="D28" s="60" t="s">
        <v>335</v>
      </c>
      <c r="E28" s="61">
        <v>21100</v>
      </c>
      <c r="F28" s="62">
        <v>2250</v>
      </c>
      <c r="G28" s="63" t="s">
        <v>35</v>
      </c>
      <c r="K28" s="58"/>
    </row>
    <row r="29" spans="2:11" s="57" customFormat="1" ht="15" customHeight="1" x14ac:dyDescent="0.2">
      <c r="B29" s="64"/>
      <c r="C29" s="132"/>
      <c r="D29" s="60" t="s">
        <v>336</v>
      </c>
      <c r="E29" s="61">
        <v>15600</v>
      </c>
      <c r="F29" s="62">
        <v>1725</v>
      </c>
      <c r="G29" s="63" t="s">
        <v>37</v>
      </c>
      <c r="K29" s="58"/>
    </row>
    <row r="30" spans="2:11" s="57" customFormat="1" ht="15" customHeight="1" x14ac:dyDescent="0.2">
      <c r="B30" s="64"/>
      <c r="C30" s="132"/>
      <c r="D30" s="60" t="s">
        <v>337</v>
      </c>
      <c r="E30" s="61">
        <v>17100</v>
      </c>
      <c r="F30" s="62">
        <v>1970</v>
      </c>
      <c r="G30" s="63" t="s">
        <v>39</v>
      </c>
      <c r="K30" s="58"/>
    </row>
    <row r="31" spans="2:11" s="57" customFormat="1" ht="15" customHeight="1" x14ac:dyDescent="0.2">
      <c r="B31" s="64"/>
      <c r="C31" s="132"/>
      <c r="D31" s="60" t="s">
        <v>338</v>
      </c>
      <c r="E31" s="61">
        <v>13450</v>
      </c>
      <c r="F31" s="62">
        <v>1490</v>
      </c>
      <c r="G31" s="63" t="s">
        <v>41</v>
      </c>
      <c r="K31" s="58"/>
    </row>
    <row r="32" spans="2:11" s="57" customFormat="1" ht="15" customHeight="1" x14ac:dyDescent="0.2">
      <c r="B32" s="64"/>
      <c r="C32" s="132"/>
      <c r="D32" s="60" t="s">
        <v>339</v>
      </c>
      <c r="E32" s="61">
        <v>13950</v>
      </c>
      <c r="F32" s="62">
        <v>1700</v>
      </c>
      <c r="G32" s="63" t="s">
        <v>43</v>
      </c>
      <c r="K32" s="58"/>
    </row>
    <row r="33" spans="2:11" s="57" customFormat="1" ht="15" customHeight="1" x14ac:dyDescent="0.2">
      <c r="B33" s="64"/>
      <c r="C33" s="132"/>
      <c r="D33" s="60" t="s">
        <v>340</v>
      </c>
      <c r="E33" s="61">
        <v>11660</v>
      </c>
      <c r="F33" s="62">
        <v>1280</v>
      </c>
      <c r="G33" s="63" t="s">
        <v>45</v>
      </c>
      <c r="K33" s="58"/>
    </row>
    <row r="34" spans="2:11" s="57" customFormat="1" ht="15" customHeight="1" x14ac:dyDescent="0.2">
      <c r="B34" s="64"/>
      <c r="C34" s="132"/>
      <c r="D34" s="60" t="s">
        <v>341</v>
      </c>
      <c r="E34" s="61">
        <v>13750</v>
      </c>
      <c r="F34" s="62">
        <v>1510</v>
      </c>
      <c r="G34" s="63" t="s">
        <v>154</v>
      </c>
      <c r="K34" s="58"/>
    </row>
    <row r="35" spans="2:11" s="57" customFormat="1" ht="15" customHeight="1" x14ac:dyDescent="0.2">
      <c r="B35" s="64"/>
      <c r="C35" s="132"/>
      <c r="D35" s="60" t="s">
        <v>342</v>
      </c>
      <c r="E35" s="61">
        <v>11350</v>
      </c>
      <c r="F35" s="62">
        <v>1190</v>
      </c>
      <c r="G35" s="63" t="s">
        <v>178</v>
      </c>
      <c r="K35" s="58"/>
    </row>
    <row r="36" spans="2:11" s="57" customFormat="1" ht="15" customHeight="1" x14ac:dyDescent="0.2">
      <c r="B36" s="64"/>
      <c r="C36" s="132"/>
      <c r="D36" s="60" t="s">
        <v>343</v>
      </c>
      <c r="E36" s="61">
        <v>12150</v>
      </c>
      <c r="F36" s="62">
        <v>1425</v>
      </c>
      <c r="G36" s="63" t="s">
        <v>47</v>
      </c>
      <c r="K36" s="58"/>
    </row>
    <row r="37" spans="2:11" s="57" customFormat="1" ht="15" customHeight="1" x14ac:dyDescent="0.2">
      <c r="B37" s="64"/>
      <c r="C37" s="132"/>
      <c r="D37" s="60" t="s">
        <v>344</v>
      </c>
      <c r="E37" s="61">
        <v>9500</v>
      </c>
      <c r="F37" s="62">
        <v>1080</v>
      </c>
      <c r="G37" s="63" t="s">
        <v>137</v>
      </c>
      <c r="K37" s="58"/>
    </row>
    <row r="38" spans="2:11" s="57" customFormat="1" ht="15" customHeight="1" x14ac:dyDescent="0.2">
      <c r="B38" s="64"/>
      <c r="C38" s="132"/>
      <c r="D38" s="60" t="s">
        <v>508</v>
      </c>
      <c r="E38" s="61">
        <v>11100</v>
      </c>
      <c r="F38" s="62">
        <v>1200</v>
      </c>
      <c r="G38" s="63" t="s">
        <v>125</v>
      </c>
      <c r="K38" s="58"/>
    </row>
    <row r="39" spans="2:11" s="57" customFormat="1" ht="15" customHeight="1" x14ac:dyDescent="0.2">
      <c r="B39" s="64"/>
      <c r="C39" s="132"/>
      <c r="D39" s="60" t="s">
        <v>353</v>
      </c>
      <c r="E39" s="61">
        <v>8600</v>
      </c>
      <c r="F39" s="62">
        <v>900</v>
      </c>
      <c r="G39" s="63" t="s">
        <v>128</v>
      </c>
      <c r="K39" s="58"/>
    </row>
    <row r="40" spans="2:11" s="57" customFormat="1" ht="15" customHeight="1" x14ac:dyDescent="0.2">
      <c r="B40" s="64"/>
      <c r="C40" s="132"/>
      <c r="D40" s="60" t="s">
        <v>345</v>
      </c>
      <c r="E40" s="61">
        <v>9500</v>
      </c>
      <c r="F40" s="62">
        <v>1145</v>
      </c>
      <c r="G40" s="63" t="s">
        <v>50</v>
      </c>
      <c r="K40" s="58"/>
    </row>
    <row r="41" spans="2:11" s="57" customFormat="1" ht="15" customHeight="1" x14ac:dyDescent="0.2">
      <c r="B41" s="64"/>
      <c r="C41" s="132"/>
      <c r="D41" s="60" t="s">
        <v>346</v>
      </c>
      <c r="E41" s="61">
        <v>7500</v>
      </c>
      <c r="F41" s="62">
        <v>870</v>
      </c>
      <c r="G41" s="63" t="s">
        <v>52</v>
      </c>
      <c r="K41" s="58"/>
    </row>
    <row r="42" spans="2:11" s="57" customFormat="1" ht="1.5" hidden="1" customHeight="1" x14ac:dyDescent="0.2">
      <c r="B42" s="64"/>
      <c r="C42" s="132"/>
      <c r="K42" s="58"/>
    </row>
    <row r="43" spans="2:11" s="57" customFormat="1" ht="15" hidden="1" customHeight="1" thickBot="1" x14ac:dyDescent="0.25">
      <c r="B43" s="64"/>
      <c r="C43" s="133"/>
      <c r="K43" s="58"/>
    </row>
    <row r="44" spans="2:11" s="57" customFormat="1" ht="15" customHeight="1" x14ac:dyDescent="0.2">
      <c r="B44" s="116" t="s">
        <v>53</v>
      </c>
      <c r="C44" s="117"/>
      <c r="D44" s="117"/>
      <c r="E44" s="117"/>
      <c r="F44" s="117"/>
      <c r="G44" s="118"/>
      <c r="K44" s="58"/>
    </row>
    <row r="45" spans="2:11" s="57" customFormat="1" ht="15" customHeight="1" x14ac:dyDescent="0.2">
      <c r="B45" s="64"/>
      <c r="C45" s="120"/>
      <c r="D45" s="68" t="s">
        <v>309</v>
      </c>
      <c r="E45" s="61">
        <v>28700</v>
      </c>
      <c r="F45" s="62">
        <v>2730</v>
      </c>
      <c r="G45" s="63" t="s">
        <v>493</v>
      </c>
      <c r="K45" s="58"/>
    </row>
    <row r="46" spans="2:11" s="57" customFormat="1" ht="15" customHeight="1" x14ac:dyDescent="0.2">
      <c r="B46" s="64"/>
      <c r="C46" s="120"/>
      <c r="D46" s="68" t="s">
        <v>310</v>
      </c>
      <c r="E46" s="61">
        <v>26300</v>
      </c>
      <c r="F46" s="62">
        <v>2500</v>
      </c>
      <c r="G46" s="63" t="s">
        <v>494</v>
      </c>
      <c r="K46" s="58"/>
    </row>
    <row r="47" spans="2:11" s="57" customFormat="1" ht="15" customHeight="1" x14ac:dyDescent="0.2">
      <c r="B47" s="64"/>
      <c r="C47" s="120"/>
      <c r="D47" s="68" t="s">
        <v>311</v>
      </c>
      <c r="E47" s="61">
        <v>23900</v>
      </c>
      <c r="F47" s="62">
        <v>2280</v>
      </c>
      <c r="G47" s="63" t="s">
        <v>495</v>
      </c>
      <c r="K47" s="58"/>
    </row>
    <row r="48" spans="2:11" s="57" customFormat="1" ht="15" customHeight="1" x14ac:dyDescent="0.2">
      <c r="B48" s="64"/>
      <c r="C48" s="120"/>
      <c r="D48" s="68" t="s">
        <v>312</v>
      </c>
      <c r="E48" s="61">
        <v>22900</v>
      </c>
      <c r="F48" s="62">
        <v>2280</v>
      </c>
      <c r="G48" s="63" t="s">
        <v>495</v>
      </c>
      <c r="K48" s="58"/>
    </row>
    <row r="49" spans="2:11" s="57" customFormat="1" ht="15" customHeight="1" x14ac:dyDescent="0.2">
      <c r="B49" s="64"/>
      <c r="C49" s="120"/>
      <c r="D49" s="68" t="s">
        <v>313</v>
      </c>
      <c r="E49" s="61">
        <v>21500</v>
      </c>
      <c r="F49" s="62">
        <v>2050</v>
      </c>
      <c r="G49" s="63" t="s">
        <v>496</v>
      </c>
      <c r="K49" s="58"/>
    </row>
    <row r="50" spans="2:11" s="57" customFormat="1" ht="15" customHeight="1" x14ac:dyDescent="0.2">
      <c r="B50" s="64"/>
      <c r="C50" s="120"/>
      <c r="D50" s="68" t="s">
        <v>314</v>
      </c>
      <c r="E50" s="61">
        <v>20700</v>
      </c>
      <c r="F50" s="62">
        <v>2050</v>
      </c>
      <c r="G50" s="63" t="s">
        <v>496</v>
      </c>
      <c r="K50" s="58"/>
    </row>
    <row r="51" spans="2:11" s="57" customFormat="1" ht="15" customHeight="1" x14ac:dyDescent="0.2">
      <c r="B51" s="64"/>
      <c r="C51" s="120"/>
      <c r="D51" s="68" t="s">
        <v>315</v>
      </c>
      <c r="E51" s="61">
        <v>19200</v>
      </c>
      <c r="F51" s="62">
        <v>1830</v>
      </c>
      <c r="G51" s="63" t="s">
        <v>497</v>
      </c>
      <c r="K51" s="58"/>
    </row>
    <row r="52" spans="2:11" s="57" customFormat="1" ht="15" customHeight="1" x14ac:dyDescent="0.2">
      <c r="B52" s="64"/>
      <c r="C52" s="120"/>
      <c r="D52" s="68" t="s">
        <v>316</v>
      </c>
      <c r="E52" s="61">
        <v>18400</v>
      </c>
      <c r="F52" s="62">
        <v>1830</v>
      </c>
      <c r="G52" s="63" t="s">
        <v>497</v>
      </c>
      <c r="K52" s="58"/>
    </row>
    <row r="53" spans="2:11" s="57" customFormat="1" ht="15" customHeight="1" x14ac:dyDescent="0.2">
      <c r="B53" s="64"/>
      <c r="C53" s="120"/>
      <c r="D53" s="68" t="s">
        <v>317</v>
      </c>
      <c r="E53" s="61">
        <v>16900</v>
      </c>
      <c r="F53" s="62">
        <v>1600</v>
      </c>
      <c r="G53" s="63" t="s">
        <v>498</v>
      </c>
      <c r="K53" s="58"/>
    </row>
    <row r="54" spans="2:11" s="57" customFormat="1" ht="15" customHeight="1" x14ac:dyDescent="0.2">
      <c r="B54" s="64"/>
      <c r="C54" s="120"/>
      <c r="D54" s="68" t="s">
        <v>318</v>
      </c>
      <c r="E54" s="61">
        <v>16100</v>
      </c>
      <c r="F54" s="62">
        <v>1600</v>
      </c>
      <c r="G54" s="63" t="s">
        <v>498</v>
      </c>
      <c r="K54" s="58"/>
    </row>
    <row r="55" spans="2:11" s="57" customFormat="1" ht="15" customHeight="1" x14ac:dyDescent="0.2">
      <c r="B55" s="64"/>
      <c r="C55" s="120"/>
      <c r="D55" s="68" t="s">
        <v>319</v>
      </c>
      <c r="E55" s="61">
        <v>14400</v>
      </c>
      <c r="F55" s="62">
        <v>1380</v>
      </c>
      <c r="G55" s="63" t="s">
        <v>499</v>
      </c>
      <c r="K55" s="58"/>
    </row>
    <row r="56" spans="2:11" s="57" customFormat="1" ht="15" customHeight="1" x14ac:dyDescent="0.2">
      <c r="B56" s="64"/>
      <c r="C56" s="120"/>
      <c r="D56" s="68" t="s">
        <v>320</v>
      </c>
      <c r="E56" s="61">
        <v>13800</v>
      </c>
      <c r="F56" s="62">
        <v>1380</v>
      </c>
      <c r="G56" s="63" t="s">
        <v>499</v>
      </c>
      <c r="K56" s="58"/>
    </row>
    <row r="57" spans="2:11" s="57" customFormat="1" ht="15" customHeight="1" x14ac:dyDescent="0.2">
      <c r="B57" s="64"/>
      <c r="C57" s="120"/>
      <c r="D57" s="68" t="s">
        <v>321</v>
      </c>
      <c r="E57" s="61">
        <v>11500</v>
      </c>
      <c r="F57" s="62">
        <v>1150</v>
      </c>
      <c r="G57" s="63" t="s">
        <v>500</v>
      </c>
      <c r="K57" s="58"/>
    </row>
    <row r="58" spans="2:11" s="57" customFormat="1" ht="15" customHeight="1" x14ac:dyDescent="0.2">
      <c r="B58" s="64"/>
      <c r="C58" s="120"/>
      <c r="D58" s="68" t="s">
        <v>355</v>
      </c>
      <c r="E58" s="61"/>
      <c r="F58" s="62">
        <v>1150</v>
      </c>
      <c r="G58" s="63" t="s">
        <v>500</v>
      </c>
      <c r="K58" s="58"/>
    </row>
    <row r="59" spans="2:11" s="57" customFormat="1" ht="15" customHeight="1" x14ac:dyDescent="0.2">
      <c r="B59" s="64"/>
      <c r="C59" s="120"/>
      <c r="D59" s="68" t="s">
        <v>322</v>
      </c>
      <c r="E59" s="61"/>
      <c r="F59" s="62">
        <v>930</v>
      </c>
      <c r="G59" s="63" t="s">
        <v>501</v>
      </c>
      <c r="K59" s="58"/>
    </row>
    <row r="60" spans="2:11" s="57" customFormat="1" ht="15" customHeight="1" x14ac:dyDescent="0.2">
      <c r="B60" s="116" t="s">
        <v>73</v>
      </c>
      <c r="C60" s="117"/>
      <c r="D60" s="117"/>
      <c r="E60" s="117"/>
      <c r="F60" s="117"/>
      <c r="G60" s="118"/>
      <c r="K60" s="58"/>
    </row>
    <row r="61" spans="2:11" s="57" customFormat="1" ht="15" customHeight="1" x14ac:dyDescent="0.2">
      <c r="B61" s="59"/>
      <c r="C61" s="124" t="s">
        <v>283</v>
      </c>
      <c r="D61" s="68" t="s">
        <v>356</v>
      </c>
      <c r="E61" s="61">
        <v>7500</v>
      </c>
      <c r="F61" s="62">
        <v>1960</v>
      </c>
      <c r="G61" s="63" t="s">
        <v>75</v>
      </c>
      <c r="K61" s="58"/>
    </row>
    <row r="62" spans="2:11" s="57" customFormat="1" ht="15" customHeight="1" x14ac:dyDescent="0.2">
      <c r="B62" s="64"/>
      <c r="C62" s="121"/>
      <c r="D62" s="68" t="s">
        <v>357</v>
      </c>
      <c r="E62" s="69">
        <v>3900</v>
      </c>
      <c r="F62" s="62">
        <v>980</v>
      </c>
      <c r="G62" s="63" t="s">
        <v>162</v>
      </c>
      <c r="K62" s="58"/>
    </row>
    <row r="63" spans="2:11" s="57" customFormat="1" ht="15" customHeight="1" x14ac:dyDescent="0.2">
      <c r="B63" s="64"/>
      <c r="C63" s="121"/>
      <c r="D63" s="68" t="s">
        <v>358</v>
      </c>
      <c r="E63" s="69">
        <v>2850</v>
      </c>
      <c r="F63" s="62">
        <v>650</v>
      </c>
      <c r="G63" s="63" t="s">
        <v>240</v>
      </c>
      <c r="K63" s="58"/>
    </row>
    <row r="64" spans="2:11" s="57" customFormat="1" ht="15" customHeight="1" x14ac:dyDescent="0.2">
      <c r="B64" s="64"/>
      <c r="C64" s="121"/>
      <c r="D64" s="68" t="s">
        <v>354</v>
      </c>
      <c r="E64" s="61">
        <v>6100</v>
      </c>
      <c r="F64" s="62">
        <v>1630</v>
      </c>
      <c r="G64" s="63" t="s">
        <v>77</v>
      </c>
      <c r="K64" s="58"/>
    </row>
    <row r="65" spans="2:11" s="57" customFormat="1" ht="15" customHeight="1" x14ac:dyDescent="0.2">
      <c r="B65" s="64"/>
      <c r="C65" s="121"/>
      <c r="D65" s="68" t="s">
        <v>359</v>
      </c>
      <c r="E65" s="69">
        <v>3100</v>
      </c>
      <c r="F65" s="62">
        <v>815</v>
      </c>
      <c r="G65" s="63" t="s">
        <v>118</v>
      </c>
      <c r="K65" s="58"/>
    </row>
    <row r="66" spans="2:11" s="57" customFormat="1" ht="15" customHeight="1" x14ac:dyDescent="0.2">
      <c r="B66" s="64"/>
      <c r="C66" s="121"/>
      <c r="D66" s="68" t="s">
        <v>360</v>
      </c>
      <c r="E66" s="69">
        <v>2350</v>
      </c>
      <c r="F66" s="62">
        <v>540</v>
      </c>
      <c r="G66" s="63" t="s">
        <v>241</v>
      </c>
      <c r="K66" s="58"/>
    </row>
    <row r="67" spans="2:11" s="57" customFormat="1" ht="15" customHeight="1" x14ac:dyDescent="0.2">
      <c r="B67" s="64"/>
      <c r="C67" s="121"/>
      <c r="D67" s="68" t="s">
        <v>361</v>
      </c>
      <c r="E67" s="69">
        <v>4850</v>
      </c>
      <c r="F67" s="62">
        <v>1300</v>
      </c>
      <c r="G67" s="63" t="s">
        <v>79</v>
      </c>
      <c r="K67" s="58"/>
    </row>
    <row r="68" spans="2:11" s="57" customFormat="1" ht="15" customHeight="1" x14ac:dyDescent="0.2">
      <c r="B68" s="64"/>
      <c r="C68" s="121"/>
      <c r="D68" s="68" t="s">
        <v>362</v>
      </c>
      <c r="E68" s="69">
        <v>2500</v>
      </c>
      <c r="F68" s="62">
        <v>650</v>
      </c>
      <c r="G68" s="63" t="s">
        <v>84</v>
      </c>
      <c r="K68" s="58"/>
    </row>
    <row r="69" spans="2:11" s="57" customFormat="1" ht="15" customHeight="1" x14ac:dyDescent="0.2">
      <c r="B69" s="64"/>
      <c r="C69" s="121"/>
      <c r="D69" s="68" t="s">
        <v>363</v>
      </c>
      <c r="E69" s="69">
        <v>1900</v>
      </c>
      <c r="F69" s="62">
        <v>430</v>
      </c>
      <c r="G69" s="63" t="s">
        <v>242</v>
      </c>
      <c r="K69" s="58"/>
    </row>
    <row r="70" spans="2:11" s="57" customFormat="1" ht="15" customHeight="1" x14ac:dyDescent="0.2">
      <c r="B70" s="64"/>
      <c r="C70" s="121"/>
      <c r="D70" s="68" t="s">
        <v>364</v>
      </c>
      <c r="E70" s="61">
        <v>3650</v>
      </c>
      <c r="F70" s="62">
        <v>980</v>
      </c>
      <c r="G70" s="63" t="s">
        <v>81</v>
      </c>
      <c r="K70" s="58"/>
    </row>
    <row r="71" spans="2:11" s="57" customFormat="1" ht="15" customHeight="1" x14ac:dyDescent="0.2">
      <c r="B71" s="64"/>
      <c r="C71" s="121"/>
      <c r="D71" s="68" t="s">
        <v>365</v>
      </c>
      <c r="E71" s="61">
        <v>1980</v>
      </c>
      <c r="F71" s="62">
        <v>490</v>
      </c>
      <c r="G71" s="63" t="s">
        <v>117</v>
      </c>
      <c r="K71" s="58"/>
    </row>
    <row r="72" spans="2:11" s="57" customFormat="1" ht="15" customHeight="1" x14ac:dyDescent="0.2">
      <c r="B72" s="70"/>
      <c r="C72" s="122"/>
      <c r="D72" s="68" t="s">
        <v>366</v>
      </c>
      <c r="E72" s="69">
        <v>1500</v>
      </c>
      <c r="F72" s="62">
        <v>330</v>
      </c>
      <c r="G72" s="63" t="s">
        <v>243</v>
      </c>
      <c r="K72" s="58"/>
    </row>
    <row r="73" spans="2:11" s="57" customFormat="1" ht="15" customHeight="1" x14ac:dyDescent="0.2">
      <c r="B73" s="116" t="s">
        <v>492</v>
      </c>
      <c r="C73" s="117"/>
      <c r="D73" s="117"/>
      <c r="E73" s="117"/>
      <c r="F73" s="117"/>
      <c r="G73" s="118"/>
      <c r="K73" s="58"/>
    </row>
    <row r="74" spans="2:11" s="57" customFormat="1" ht="15" customHeight="1" x14ac:dyDescent="0.2">
      <c r="B74" s="59"/>
      <c r="C74" s="119" t="s">
        <v>305</v>
      </c>
      <c r="D74" s="68" t="s">
        <v>367</v>
      </c>
      <c r="E74" s="69">
        <v>28450</v>
      </c>
      <c r="F74" s="62">
        <v>1500</v>
      </c>
      <c r="G74" s="63" t="s">
        <v>136</v>
      </c>
      <c r="K74" s="58"/>
    </row>
    <row r="75" spans="2:11" s="57" customFormat="1" ht="15" customHeight="1" x14ac:dyDescent="0.2">
      <c r="B75" s="64"/>
      <c r="C75" s="120"/>
      <c r="D75" s="68" t="s">
        <v>368</v>
      </c>
      <c r="E75" s="69">
        <v>6500</v>
      </c>
      <c r="F75" s="62">
        <v>430</v>
      </c>
      <c r="G75" s="63" t="s">
        <v>120</v>
      </c>
      <c r="K75" s="58"/>
    </row>
    <row r="76" spans="2:11" s="57" customFormat="1" ht="15" customHeight="1" x14ac:dyDescent="0.2">
      <c r="B76" s="64"/>
      <c r="C76" s="120"/>
      <c r="D76" s="68" t="s">
        <v>369</v>
      </c>
      <c r="E76" s="69">
        <v>5500</v>
      </c>
      <c r="F76" s="62">
        <v>380</v>
      </c>
      <c r="G76" s="63" t="s">
        <v>121</v>
      </c>
      <c r="K76" s="58"/>
    </row>
    <row r="77" spans="2:11" s="57" customFormat="1" ht="15" customHeight="1" x14ac:dyDescent="0.2">
      <c r="B77" s="64"/>
      <c r="C77" s="120"/>
      <c r="D77" s="68" t="s">
        <v>380</v>
      </c>
      <c r="E77" s="69">
        <v>4650</v>
      </c>
      <c r="F77" s="62">
        <v>250</v>
      </c>
      <c r="G77" s="63" t="s">
        <v>186</v>
      </c>
      <c r="K77" s="58"/>
    </row>
    <row r="78" spans="2:11" s="57" customFormat="1" ht="15" customHeight="1" x14ac:dyDescent="0.2">
      <c r="B78" s="64"/>
      <c r="C78" s="120"/>
      <c r="D78" s="68" t="s">
        <v>482</v>
      </c>
      <c r="E78" s="69">
        <v>1130</v>
      </c>
      <c r="F78" s="62">
        <v>50</v>
      </c>
      <c r="G78" s="63" t="s">
        <v>487</v>
      </c>
      <c r="K78" s="58"/>
    </row>
    <row r="79" spans="2:11" s="57" customFormat="1" ht="15" customHeight="1" x14ac:dyDescent="0.2">
      <c r="B79" s="64"/>
      <c r="C79" s="120"/>
      <c r="D79" s="68" t="s">
        <v>483</v>
      </c>
      <c r="E79" s="69">
        <v>940</v>
      </c>
      <c r="F79" s="62">
        <v>50</v>
      </c>
      <c r="G79" s="63" t="s">
        <v>488</v>
      </c>
      <c r="K79" s="58"/>
    </row>
    <row r="80" spans="2:11" s="57" customFormat="1" ht="15" customHeight="1" x14ac:dyDescent="0.2">
      <c r="B80" s="64"/>
      <c r="C80" s="120"/>
      <c r="D80" s="68" t="s">
        <v>484</v>
      </c>
      <c r="E80" s="69">
        <v>1500</v>
      </c>
      <c r="F80" s="62">
        <v>70</v>
      </c>
      <c r="G80" s="63" t="s">
        <v>489</v>
      </c>
      <c r="K80" s="58"/>
    </row>
    <row r="81" spans="2:11" s="57" customFormat="1" ht="15" customHeight="1" x14ac:dyDescent="0.2">
      <c r="B81" s="64"/>
      <c r="C81" s="120"/>
      <c r="D81" s="68" t="s">
        <v>485</v>
      </c>
      <c r="E81" s="69">
        <v>2000</v>
      </c>
      <c r="F81" s="62">
        <v>90</v>
      </c>
      <c r="G81" s="63" t="s">
        <v>490</v>
      </c>
      <c r="K81" s="58"/>
    </row>
    <row r="82" spans="2:11" s="57" customFormat="1" ht="15" customHeight="1" x14ac:dyDescent="0.2">
      <c r="B82" s="64"/>
      <c r="C82" s="120"/>
      <c r="D82" s="68" t="s">
        <v>486</v>
      </c>
      <c r="E82" s="69">
        <v>2750</v>
      </c>
      <c r="F82" s="62">
        <v>140</v>
      </c>
      <c r="G82" s="63" t="s">
        <v>491</v>
      </c>
      <c r="K82" s="58"/>
    </row>
    <row r="83" spans="2:11" s="57" customFormat="1" ht="15" customHeight="1" x14ac:dyDescent="0.2">
      <c r="B83" s="116" t="s">
        <v>189</v>
      </c>
      <c r="C83" s="117"/>
      <c r="D83" s="117"/>
      <c r="E83" s="117"/>
      <c r="F83" s="117"/>
      <c r="G83" s="118"/>
      <c r="K83" s="58"/>
    </row>
    <row r="84" spans="2:11" s="57" customFormat="1" ht="15" customHeight="1" x14ac:dyDescent="0.2">
      <c r="B84" s="59"/>
      <c r="C84" s="119" t="s">
        <v>295</v>
      </c>
      <c r="D84" s="68" t="s">
        <v>250</v>
      </c>
      <c r="E84" s="71">
        <v>13450</v>
      </c>
      <c r="F84" s="62">
        <v>875</v>
      </c>
      <c r="G84" s="63" t="s">
        <v>255</v>
      </c>
      <c r="K84" s="58"/>
    </row>
    <row r="85" spans="2:11" s="57" customFormat="1" ht="15" customHeight="1" x14ac:dyDescent="0.2">
      <c r="B85" s="64"/>
      <c r="C85" s="120"/>
      <c r="D85" s="68" t="s">
        <v>251</v>
      </c>
      <c r="E85" s="71">
        <v>14900</v>
      </c>
      <c r="F85" s="62">
        <v>975</v>
      </c>
      <c r="G85" s="63" t="s">
        <v>256</v>
      </c>
      <c r="K85" s="58"/>
    </row>
    <row r="86" spans="2:11" s="57" customFormat="1" ht="15" customHeight="1" x14ac:dyDescent="0.2">
      <c r="B86" s="64"/>
      <c r="C86" s="120"/>
      <c r="D86" s="68" t="s">
        <v>252</v>
      </c>
      <c r="E86" s="71">
        <v>18200</v>
      </c>
      <c r="F86" s="62">
        <v>1200</v>
      </c>
      <c r="G86" s="63" t="s">
        <v>257</v>
      </c>
      <c r="K86" s="58"/>
    </row>
    <row r="87" spans="2:11" s="57" customFormat="1" ht="15" customHeight="1" x14ac:dyDescent="0.2">
      <c r="B87" s="64"/>
      <c r="C87" s="120"/>
      <c r="D87" s="68" t="s">
        <v>253</v>
      </c>
      <c r="E87" s="71">
        <v>19350</v>
      </c>
      <c r="F87" s="62">
        <v>1300</v>
      </c>
      <c r="G87" s="63" t="s">
        <v>258</v>
      </c>
      <c r="K87" s="58"/>
    </row>
    <row r="88" spans="2:11" s="57" customFormat="1" ht="15" customHeight="1" x14ac:dyDescent="0.2">
      <c r="B88" s="64"/>
      <c r="C88" s="120"/>
      <c r="D88" s="68" t="s">
        <v>254</v>
      </c>
      <c r="E88" s="71">
        <v>18650</v>
      </c>
      <c r="F88" s="62">
        <v>1400</v>
      </c>
      <c r="G88" s="63" t="s">
        <v>259</v>
      </c>
      <c r="K88" s="58"/>
    </row>
    <row r="89" spans="2:11" s="57" customFormat="1" ht="15" customHeight="1" x14ac:dyDescent="0.2">
      <c r="B89" s="64"/>
      <c r="C89" s="120"/>
      <c r="D89" s="68" t="s">
        <v>277</v>
      </c>
      <c r="E89" s="71">
        <v>14500</v>
      </c>
      <c r="F89" s="62">
        <v>950</v>
      </c>
      <c r="G89" s="63" t="s">
        <v>260</v>
      </c>
      <c r="K89" s="58"/>
    </row>
    <row r="90" spans="2:11" s="57" customFormat="1" ht="15" customHeight="1" x14ac:dyDescent="0.2">
      <c r="B90" s="64"/>
      <c r="C90" s="120"/>
      <c r="D90" s="68" t="s">
        <v>278</v>
      </c>
      <c r="E90" s="71">
        <v>16250</v>
      </c>
      <c r="F90" s="62">
        <v>1075</v>
      </c>
      <c r="G90" s="63" t="s">
        <v>261</v>
      </c>
      <c r="K90" s="58"/>
    </row>
    <row r="91" spans="2:11" s="57" customFormat="1" ht="15" customHeight="1" x14ac:dyDescent="0.2">
      <c r="B91" s="64"/>
      <c r="C91" s="120"/>
      <c r="D91" s="68" t="s">
        <v>279</v>
      </c>
      <c r="E91" s="71">
        <v>19150</v>
      </c>
      <c r="F91" s="62">
        <v>1325</v>
      </c>
      <c r="G91" s="63" t="s">
        <v>262</v>
      </c>
      <c r="K91" s="58"/>
    </row>
    <row r="92" spans="2:11" s="57" customFormat="1" ht="15" customHeight="1" x14ac:dyDescent="0.2">
      <c r="B92" s="64"/>
      <c r="C92" s="120"/>
      <c r="D92" s="68" t="s">
        <v>280</v>
      </c>
      <c r="E92" s="71">
        <v>22000</v>
      </c>
      <c r="F92" s="62">
        <v>1425</v>
      </c>
      <c r="G92" s="63" t="s">
        <v>263</v>
      </c>
      <c r="K92" s="58"/>
    </row>
    <row r="93" spans="2:11" s="57" customFormat="1" ht="15" customHeight="1" x14ac:dyDescent="0.2">
      <c r="B93" s="70"/>
      <c r="C93" s="123"/>
      <c r="D93" s="68" t="s">
        <v>281</v>
      </c>
      <c r="E93" s="71">
        <v>23800</v>
      </c>
      <c r="F93" s="62">
        <v>1550</v>
      </c>
      <c r="G93" s="63" t="s">
        <v>264</v>
      </c>
      <c r="K93" s="58"/>
    </row>
    <row r="94" spans="2:11" s="57" customFormat="1" ht="15" customHeight="1" x14ac:dyDescent="0.2">
      <c r="B94" s="116" t="s">
        <v>148</v>
      </c>
      <c r="C94" s="117"/>
      <c r="D94" s="117"/>
      <c r="E94" s="117"/>
      <c r="F94" s="117"/>
      <c r="G94" s="118"/>
      <c r="K94" s="58"/>
    </row>
    <row r="95" spans="2:11" s="57" customFormat="1" ht="15" customHeight="1" x14ac:dyDescent="0.2">
      <c r="B95" s="59"/>
      <c r="C95" s="119" t="s">
        <v>296</v>
      </c>
      <c r="D95" s="60" t="s">
        <v>151</v>
      </c>
      <c r="E95" s="71">
        <v>18400</v>
      </c>
      <c r="F95" s="62">
        <v>1200</v>
      </c>
      <c r="G95" s="63" t="s">
        <v>160</v>
      </c>
      <c r="K95" s="58"/>
    </row>
    <row r="96" spans="2:11" s="57" customFormat="1" ht="15" customHeight="1" x14ac:dyDescent="0.2">
      <c r="B96" s="64"/>
      <c r="C96" s="120"/>
      <c r="D96" s="60" t="s">
        <v>152</v>
      </c>
      <c r="E96" s="71">
        <v>21100</v>
      </c>
      <c r="F96" s="62">
        <v>1370</v>
      </c>
      <c r="G96" s="63" t="s">
        <v>161</v>
      </c>
      <c r="K96" s="58"/>
    </row>
    <row r="97" spans="2:11" s="57" customFormat="1" ht="15" customHeight="1" x14ac:dyDescent="0.2">
      <c r="B97" s="64"/>
      <c r="C97" s="120"/>
      <c r="D97" s="60" t="s">
        <v>265</v>
      </c>
      <c r="E97" s="71">
        <v>15850</v>
      </c>
      <c r="F97" s="62">
        <v>1160</v>
      </c>
      <c r="G97" s="63" t="s">
        <v>268</v>
      </c>
      <c r="K97" s="58"/>
    </row>
    <row r="98" spans="2:11" s="57" customFormat="1" ht="15" customHeight="1" x14ac:dyDescent="0.2">
      <c r="B98" s="64"/>
      <c r="C98" s="120"/>
      <c r="D98" s="60" t="s">
        <v>286</v>
      </c>
      <c r="E98" s="71">
        <v>20800</v>
      </c>
      <c r="F98" s="62">
        <v>1345</v>
      </c>
      <c r="G98" s="63" t="s">
        <v>299</v>
      </c>
      <c r="K98" s="58"/>
    </row>
    <row r="99" spans="2:11" s="57" customFormat="1" ht="15" customHeight="1" x14ac:dyDescent="0.2">
      <c r="B99" s="64"/>
      <c r="C99" s="120"/>
      <c r="D99" s="60" t="s">
        <v>150</v>
      </c>
      <c r="E99" s="71">
        <v>18400</v>
      </c>
      <c r="F99" s="62">
        <v>1330</v>
      </c>
      <c r="G99" s="63" t="s">
        <v>159</v>
      </c>
      <c r="K99" s="58"/>
    </row>
    <row r="100" spans="2:11" s="57" customFormat="1" ht="15" customHeight="1" x14ac:dyDescent="0.2">
      <c r="B100" s="64"/>
      <c r="C100" s="120"/>
      <c r="D100" s="60" t="s">
        <v>266</v>
      </c>
      <c r="E100" s="71">
        <v>19950</v>
      </c>
      <c r="F100" s="62">
        <v>1520</v>
      </c>
      <c r="G100" s="63" t="s">
        <v>287</v>
      </c>
      <c r="K100" s="58"/>
    </row>
    <row r="101" spans="2:11" s="57" customFormat="1" ht="15" customHeight="1" x14ac:dyDescent="0.2">
      <c r="B101" s="64"/>
      <c r="C101" s="120"/>
      <c r="D101" s="60" t="s">
        <v>381</v>
      </c>
      <c r="E101" s="71">
        <v>21500</v>
      </c>
      <c r="F101" s="62">
        <v>1500</v>
      </c>
      <c r="G101" s="63" t="s">
        <v>269</v>
      </c>
      <c r="K101" s="58"/>
    </row>
    <row r="102" spans="2:11" s="57" customFormat="1" ht="15" customHeight="1" x14ac:dyDescent="0.2">
      <c r="B102" s="64"/>
      <c r="C102" s="120"/>
      <c r="D102" s="60" t="s">
        <v>382</v>
      </c>
      <c r="E102" s="71">
        <v>24300</v>
      </c>
      <c r="F102" s="62">
        <v>1700</v>
      </c>
      <c r="G102" s="63" t="s">
        <v>270</v>
      </c>
      <c r="K102" s="58"/>
    </row>
    <row r="103" spans="2:11" s="57" customFormat="1" ht="15" customHeight="1" x14ac:dyDescent="0.2">
      <c r="B103" s="64"/>
      <c r="C103" s="120"/>
      <c r="D103" s="60" t="s">
        <v>383</v>
      </c>
      <c r="E103" s="71">
        <v>1400</v>
      </c>
      <c r="F103" s="62">
        <v>111</v>
      </c>
      <c r="G103" s="63" t="s">
        <v>272</v>
      </c>
      <c r="K103" s="58"/>
    </row>
    <row r="104" spans="2:11" s="57" customFormat="1" ht="15" customHeight="1" x14ac:dyDescent="0.2">
      <c r="B104" s="70"/>
      <c r="C104" s="123"/>
      <c r="D104" s="60" t="s">
        <v>384</v>
      </c>
      <c r="E104" s="71">
        <v>1550</v>
      </c>
      <c r="F104" s="62">
        <v>128</v>
      </c>
      <c r="G104" s="63" t="s">
        <v>271</v>
      </c>
      <c r="K104" s="58"/>
    </row>
    <row r="105" spans="2:11" s="57" customFormat="1" ht="15" customHeight="1" x14ac:dyDescent="0.2">
      <c r="B105" s="116" t="s">
        <v>196</v>
      </c>
      <c r="C105" s="117"/>
      <c r="D105" s="117"/>
      <c r="E105" s="117"/>
      <c r="F105" s="117"/>
      <c r="G105" s="118"/>
      <c r="K105" s="58"/>
    </row>
    <row r="106" spans="2:11" s="57" customFormat="1" ht="15" customHeight="1" x14ac:dyDescent="0.2">
      <c r="B106" s="72"/>
      <c r="C106" s="119" t="s">
        <v>284</v>
      </c>
      <c r="D106" s="73" t="s">
        <v>370</v>
      </c>
      <c r="E106" s="74">
        <v>41550</v>
      </c>
      <c r="F106" s="62">
        <v>3650</v>
      </c>
      <c r="G106" s="63" t="s">
        <v>35</v>
      </c>
      <c r="K106" s="58"/>
    </row>
    <row r="107" spans="2:11" s="57" customFormat="1" ht="15" customHeight="1" x14ac:dyDescent="0.2">
      <c r="B107" s="75"/>
      <c r="C107" s="120"/>
      <c r="D107" s="73" t="s">
        <v>371</v>
      </c>
      <c r="E107" s="74">
        <v>31100</v>
      </c>
      <c r="F107" s="62">
        <v>2760</v>
      </c>
      <c r="G107" s="63" t="s">
        <v>37</v>
      </c>
      <c r="K107" s="58"/>
    </row>
    <row r="108" spans="2:11" s="57" customFormat="1" ht="15" customHeight="1" x14ac:dyDescent="0.2">
      <c r="B108" s="75"/>
      <c r="C108" s="120"/>
      <c r="D108" s="73" t="s">
        <v>372</v>
      </c>
      <c r="E108" s="74">
        <v>35350</v>
      </c>
      <c r="F108" s="62">
        <v>3200</v>
      </c>
      <c r="G108" s="63" t="s">
        <v>39</v>
      </c>
      <c r="K108" s="58"/>
    </row>
    <row r="109" spans="2:11" s="57" customFormat="1" ht="15" customHeight="1" x14ac:dyDescent="0.2">
      <c r="B109" s="75"/>
      <c r="C109" s="120"/>
      <c r="D109" s="73" t="s">
        <v>373</v>
      </c>
      <c r="E109" s="74">
        <v>26400</v>
      </c>
      <c r="F109" s="62">
        <v>2400</v>
      </c>
      <c r="G109" s="63" t="s">
        <v>41</v>
      </c>
      <c r="K109" s="58"/>
    </row>
    <row r="110" spans="2:11" s="57" customFormat="1" ht="15" customHeight="1" x14ac:dyDescent="0.2">
      <c r="B110" s="75"/>
      <c r="C110" s="120"/>
      <c r="D110" s="73" t="s">
        <v>374</v>
      </c>
      <c r="E110" s="74">
        <v>29850</v>
      </c>
      <c r="F110" s="62">
        <v>2725</v>
      </c>
      <c r="G110" s="63" t="s">
        <v>43</v>
      </c>
      <c r="K110" s="58"/>
    </row>
    <row r="111" spans="2:11" s="57" customFormat="1" ht="15" customHeight="1" x14ac:dyDescent="0.2">
      <c r="B111" s="75"/>
      <c r="C111" s="120"/>
      <c r="D111" s="73" t="s">
        <v>375</v>
      </c>
      <c r="E111" s="74">
        <v>22700</v>
      </c>
      <c r="F111" s="62">
        <v>2100</v>
      </c>
      <c r="G111" s="63" t="s">
        <v>45</v>
      </c>
      <c r="K111" s="58"/>
    </row>
    <row r="112" spans="2:11" s="57" customFormat="1" ht="15" customHeight="1" x14ac:dyDescent="0.2">
      <c r="B112" s="75"/>
      <c r="C112" s="120"/>
      <c r="D112" s="73" t="s">
        <v>376</v>
      </c>
      <c r="E112" s="74">
        <v>24350</v>
      </c>
      <c r="F112" s="62">
        <v>2180</v>
      </c>
      <c r="G112" s="63" t="s">
        <v>47</v>
      </c>
      <c r="K112" s="58"/>
    </row>
    <row r="113" spans="2:11" s="57" customFormat="1" ht="15" customHeight="1" x14ac:dyDescent="0.2">
      <c r="B113" s="75"/>
      <c r="C113" s="120"/>
      <c r="D113" s="73" t="s">
        <v>377</v>
      </c>
      <c r="E113" s="74">
        <v>19450</v>
      </c>
      <c r="F113" s="62">
        <v>1610</v>
      </c>
      <c r="G113" s="63" t="s">
        <v>137</v>
      </c>
      <c r="K113" s="58"/>
    </row>
    <row r="114" spans="2:11" s="57" customFormat="1" ht="15" customHeight="1" x14ac:dyDescent="0.2">
      <c r="B114" s="75"/>
      <c r="C114" s="120"/>
      <c r="D114" s="73" t="s">
        <v>378</v>
      </c>
      <c r="E114" s="74">
        <v>19050</v>
      </c>
      <c r="F114" s="62">
        <v>1680</v>
      </c>
      <c r="G114" s="63" t="s">
        <v>50</v>
      </c>
      <c r="K114" s="58"/>
    </row>
    <row r="115" spans="2:11" s="57" customFormat="1" ht="15" customHeight="1" x14ac:dyDescent="0.2">
      <c r="B115" s="76"/>
      <c r="C115" s="120"/>
      <c r="D115" s="73" t="s">
        <v>379</v>
      </c>
      <c r="E115" s="74">
        <v>14500</v>
      </c>
      <c r="F115" s="62">
        <v>1290</v>
      </c>
      <c r="G115" s="63" t="s">
        <v>52</v>
      </c>
      <c r="K115" s="58"/>
    </row>
    <row r="116" spans="2:11" s="57" customFormat="1" ht="15" customHeight="1" x14ac:dyDescent="0.2">
      <c r="B116" s="116" t="s">
        <v>92</v>
      </c>
      <c r="C116" s="117"/>
      <c r="D116" s="117"/>
      <c r="E116" s="117"/>
      <c r="F116" s="117"/>
      <c r="G116" s="118"/>
      <c r="K116" s="58"/>
    </row>
    <row r="117" spans="2:11" s="57" customFormat="1" ht="15" customHeight="1" x14ac:dyDescent="0.2">
      <c r="B117" s="59"/>
      <c r="C117" s="119" t="s">
        <v>297</v>
      </c>
      <c r="D117" s="60" t="s">
        <v>385</v>
      </c>
      <c r="E117" s="77">
        <v>22500</v>
      </c>
      <c r="F117" s="62">
        <v>2200</v>
      </c>
      <c r="G117" s="63" t="s">
        <v>95</v>
      </c>
      <c r="K117" s="58"/>
    </row>
    <row r="118" spans="2:11" s="57" customFormat="1" ht="15" customHeight="1" x14ac:dyDescent="0.2">
      <c r="B118" s="64"/>
      <c r="C118" s="120"/>
      <c r="D118" s="60" t="s">
        <v>386</v>
      </c>
      <c r="E118" s="77">
        <v>20800</v>
      </c>
      <c r="F118" s="62">
        <v>2200</v>
      </c>
      <c r="G118" s="63" t="s">
        <v>95</v>
      </c>
      <c r="K118" s="58"/>
    </row>
    <row r="119" spans="2:11" s="57" customFormat="1" ht="15" customHeight="1" x14ac:dyDescent="0.2">
      <c r="B119" s="64"/>
      <c r="C119" s="120"/>
      <c r="D119" s="60" t="s">
        <v>387</v>
      </c>
      <c r="E119" s="77">
        <v>19250</v>
      </c>
      <c r="F119" s="62">
        <v>2200</v>
      </c>
      <c r="G119" s="63" t="s">
        <v>95</v>
      </c>
      <c r="K119" s="58"/>
    </row>
    <row r="120" spans="2:11" s="57" customFormat="1" ht="15" customHeight="1" x14ac:dyDescent="0.2">
      <c r="B120" s="64"/>
      <c r="C120" s="120"/>
      <c r="D120" s="60" t="s">
        <v>388</v>
      </c>
      <c r="E120" s="77">
        <v>18050</v>
      </c>
      <c r="F120" s="62">
        <v>2200</v>
      </c>
      <c r="G120" s="63" t="s">
        <v>95</v>
      </c>
      <c r="K120" s="58"/>
    </row>
    <row r="121" spans="2:11" s="57" customFormat="1" ht="15" customHeight="1" x14ac:dyDescent="0.2">
      <c r="B121" s="64"/>
      <c r="C121" s="120"/>
      <c r="D121" s="60" t="s">
        <v>518</v>
      </c>
      <c r="E121" s="77">
        <v>35000</v>
      </c>
      <c r="F121" s="62">
        <v>4200</v>
      </c>
      <c r="G121" s="63" t="s">
        <v>94</v>
      </c>
      <c r="K121" s="58"/>
    </row>
    <row r="122" spans="2:11" s="57" customFormat="1" ht="15" customHeight="1" x14ac:dyDescent="0.2">
      <c r="B122" s="64"/>
      <c r="C122" s="120"/>
      <c r="D122" s="60" t="s">
        <v>519</v>
      </c>
      <c r="E122" s="77">
        <v>45000</v>
      </c>
      <c r="F122" s="62">
        <v>5400</v>
      </c>
      <c r="G122" s="63" t="s">
        <v>520</v>
      </c>
      <c r="K122" s="58"/>
    </row>
    <row r="123" spans="2:11" s="57" customFormat="1" ht="15" customHeight="1" x14ac:dyDescent="0.2">
      <c r="B123" s="116" t="s">
        <v>96</v>
      </c>
      <c r="C123" s="117"/>
      <c r="D123" s="117"/>
      <c r="E123" s="117"/>
      <c r="F123" s="117"/>
      <c r="G123" s="118"/>
      <c r="K123" s="58"/>
    </row>
    <row r="124" spans="2:11" s="57" customFormat="1" ht="15" customHeight="1" x14ac:dyDescent="0.2">
      <c r="B124" s="64"/>
      <c r="C124" s="119" t="s">
        <v>307</v>
      </c>
      <c r="D124" s="68" t="s">
        <v>502</v>
      </c>
      <c r="E124" s="74">
        <v>506</v>
      </c>
      <c r="F124" s="62">
        <v>43</v>
      </c>
      <c r="G124" s="63" t="s">
        <v>503</v>
      </c>
      <c r="K124" s="58"/>
    </row>
    <row r="125" spans="2:11" s="57" customFormat="1" ht="15" customHeight="1" x14ac:dyDescent="0.2">
      <c r="B125" s="64"/>
      <c r="C125" s="120"/>
      <c r="D125" s="68" t="s">
        <v>441</v>
      </c>
      <c r="E125" s="74">
        <v>585</v>
      </c>
      <c r="F125" s="62">
        <v>54</v>
      </c>
      <c r="G125" s="63" t="s">
        <v>444</v>
      </c>
      <c r="K125" s="58"/>
    </row>
    <row r="126" spans="2:11" s="57" customFormat="1" ht="15" customHeight="1" x14ac:dyDescent="0.2">
      <c r="B126" s="64"/>
      <c r="C126" s="120"/>
      <c r="D126" s="68" t="s">
        <v>442</v>
      </c>
      <c r="E126" s="74">
        <v>810</v>
      </c>
      <c r="F126" s="62">
        <v>65</v>
      </c>
      <c r="G126" s="63" t="s">
        <v>445</v>
      </c>
      <c r="K126" s="58"/>
    </row>
    <row r="127" spans="2:11" s="57" customFormat="1" ht="15" customHeight="1" x14ac:dyDescent="0.2">
      <c r="B127" s="64"/>
      <c r="C127" s="120"/>
      <c r="D127" s="68" t="s">
        <v>443</v>
      </c>
      <c r="E127" s="74">
        <v>1100</v>
      </c>
      <c r="F127" s="62">
        <v>81</v>
      </c>
      <c r="G127" s="63" t="s">
        <v>446</v>
      </c>
      <c r="K127" s="58"/>
    </row>
    <row r="128" spans="2:11" s="57" customFormat="1" ht="15" customHeight="1" x14ac:dyDescent="0.2">
      <c r="B128" s="64"/>
      <c r="C128" s="120"/>
      <c r="D128" s="68" t="s">
        <v>447</v>
      </c>
      <c r="E128" s="74">
        <v>3150</v>
      </c>
      <c r="F128" s="62">
        <v>197</v>
      </c>
      <c r="G128" s="63" t="s">
        <v>288</v>
      </c>
      <c r="K128" s="58"/>
    </row>
    <row r="129" spans="2:11" s="57" customFormat="1" ht="15" customHeight="1" x14ac:dyDescent="0.2">
      <c r="B129" s="64"/>
      <c r="C129" s="120"/>
      <c r="D129" s="68" t="s">
        <v>448</v>
      </c>
      <c r="E129" s="74">
        <v>3550</v>
      </c>
      <c r="F129" s="62">
        <v>222</v>
      </c>
      <c r="G129" s="63" t="s">
        <v>289</v>
      </c>
      <c r="K129" s="58"/>
    </row>
    <row r="130" spans="2:11" s="57" customFormat="1" ht="15" customHeight="1" x14ac:dyDescent="0.2">
      <c r="B130" s="64"/>
      <c r="C130" s="120"/>
      <c r="D130" s="68" t="s">
        <v>449</v>
      </c>
      <c r="E130" s="74">
        <v>3750</v>
      </c>
      <c r="F130" s="62">
        <v>240</v>
      </c>
      <c r="G130" s="63" t="s">
        <v>290</v>
      </c>
      <c r="K130" s="58"/>
    </row>
    <row r="131" spans="2:11" s="57" customFormat="1" ht="15" customHeight="1" x14ac:dyDescent="0.2">
      <c r="B131" s="64"/>
      <c r="C131" s="120"/>
      <c r="D131" s="68" t="s">
        <v>471</v>
      </c>
      <c r="E131" s="74">
        <v>4050</v>
      </c>
      <c r="F131" s="62">
        <v>257</v>
      </c>
      <c r="G131" s="63" t="s">
        <v>472</v>
      </c>
      <c r="K131" s="58"/>
    </row>
    <row r="132" spans="2:11" s="57" customFormat="1" ht="15" customHeight="1" x14ac:dyDescent="0.2">
      <c r="B132" s="64"/>
      <c r="C132" s="120"/>
      <c r="D132" s="68" t="s">
        <v>450</v>
      </c>
      <c r="E132" s="74">
        <v>8250</v>
      </c>
      <c r="F132" s="62">
        <v>410</v>
      </c>
      <c r="G132" s="63" t="s">
        <v>291</v>
      </c>
      <c r="K132" s="58"/>
    </row>
    <row r="133" spans="2:11" s="57" customFormat="1" ht="15" customHeight="1" x14ac:dyDescent="0.2">
      <c r="B133" s="64"/>
      <c r="C133" s="120"/>
      <c r="D133" s="68" t="s">
        <v>451</v>
      </c>
      <c r="E133" s="74">
        <v>8400</v>
      </c>
      <c r="F133" s="62">
        <v>428</v>
      </c>
      <c r="G133" s="63" t="s">
        <v>292</v>
      </c>
      <c r="K133" s="58"/>
    </row>
    <row r="134" spans="2:11" s="57" customFormat="1" ht="15" customHeight="1" x14ac:dyDescent="0.2">
      <c r="B134" s="64"/>
      <c r="C134" s="120"/>
      <c r="D134" s="68" t="s">
        <v>452</v>
      </c>
      <c r="E134" s="74">
        <v>9000</v>
      </c>
      <c r="F134" s="62">
        <v>463</v>
      </c>
      <c r="G134" s="63" t="s">
        <v>293</v>
      </c>
      <c r="K134" s="58"/>
    </row>
    <row r="135" spans="2:11" s="57" customFormat="1" ht="15" customHeight="1" x14ac:dyDescent="0.2">
      <c r="B135" s="64"/>
      <c r="C135" s="120"/>
      <c r="D135" s="68" t="s">
        <v>453</v>
      </c>
      <c r="E135" s="74">
        <v>10150</v>
      </c>
      <c r="F135" s="62">
        <v>500</v>
      </c>
      <c r="G135" s="63" t="s">
        <v>294</v>
      </c>
      <c r="K135" s="58"/>
    </row>
    <row r="136" spans="2:11" s="57" customFormat="1" ht="15" customHeight="1" x14ac:dyDescent="0.2">
      <c r="B136" s="64"/>
      <c r="C136" s="120"/>
      <c r="D136" s="68" t="s">
        <v>504</v>
      </c>
      <c r="E136" s="74">
        <v>400</v>
      </c>
      <c r="F136" s="62">
        <v>28</v>
      </c>
      <c r="G136" s="63" t="s">
        <v>505</v>
      </c>
      <c r="K136" s="58"/>
    </row>
    <row r="137" spans="2:11" s="57" customFormat="1" ht="15" customHeight="1" x14ac:dyDescent="0.2">
      <c r="B137" s="64"/>
      <c r="C137" s="120"/>
      <c r="D137" s="68" t="s">
        <v>454</v>
      </c>
      <c r="E137" s="74">
        <v>455</v>
      </c>
      <c r="F137" s="62">
        <v>35</v>
      </c>
      <c r="G137" s="63" t="s">
        <v>474</v>
      </c>
      <c r="K137" s="58"/>
    </row>
    <row r="138" spans="2:11" s="57" customFormat="1" ht="15" customHeight="1" x14ac:dyDescent="0.2">
      <c r="B138" s="64"/>
      <c r="C138" s="120"/>
      <c r="D138" s="68" t="s">
        <v>473</v>
      </c>
      <c r="E138" s="74">
        <v>535</v>
      </c>
      <c r="F138" s="62">
        <v>42</v>
      </c>
      <c r="G138" s="63" t="s">
        <v>475</v>
      </c>
      <c r="K138" s="58"/>
    </row>
    <row r="139" spans="2:11" s="57" customFormat="1" ht="15" customHeight="1" x14ac:dyDescent="0.2">
      <c r="B139" s="64"/>
      <c r="C139" s="120"/>
      <c r="D139" s="68" t="s">
        <v>455</v>
      </c>
      <c r="E139" s="74">
        <v>665</v>
      </c>
      <c r="F139" s="62">
        <v>52</v>
      </c>
      <c r="G139" s="63" t="s">
        <v>476</v>
      </c>
      <c r="K139" s="58"/>
    </row>
    <row r="140" spans="2:11" s="57" customFormat="1" ht="15" customHeight="1" x14ac:dyDescent="0.2">
      <c r="B140" s="64"/>
      <c r="C140" s="120"/>
      <c r="D140" s="68" t="s">
        <v>456</v>
      </c>
      <c r="E140" s="74">
        <v>1010</v>
      </c>
      <c r="F140" s="62">
        <v>88</v>
      </c>
      <c r="G140" s="63" t="s">
        <v>181</v>
      </c>
      <c r="K140" s="58"/>
    </row>
    <row r="141" spans="2:11" s="57" customFormat="1" ht="15" customHeight="1" x14ac:dyDescent="0.2">
      <c r="B141" s="64"/>
      <c r="C141" s="120"/>
      <c r="D141" s="68" t="s">
        <v>457</v>
      </c>
      <c r="E141" s="74">
        <v>1420</v>
      </c>
      <c r="F141" s="62">
        <v>103</v>
      </c>
      <c r="G141" s="63" t="s">
        <v>477</v>
      </c>
      <c r="K141" s="58"/>
    </row>
    <row r="142" spans="2:11" s="57" customFormat="1" ht="15" customHeight="1" x14ac:dyDescent="0.2">
      <c r="B142" s="64"/>
      <c r="C142" s="120"/>
      <c r="D142" s="68" t="s">
        <v>458</v>
      </c>
      <c r="E142" s="74">
        <v>1285</v>
      </c>
      <c r="F142" s="62">
        <v>110</v>
      </c>
      <c r="G142" s="63" t="s">
        <v>182</v>
      </c>
      <c r="K142" s="58"/>
    </row>
    <row r="143" spans="2:11" s="57" customFormat="1" ht="15" customHeight="1" x14ac:dyDescent="0.2">
      <c r="B143" s="64"/>
      <c r="C143" s="120"/>
      <c r="D143" s="68" t="s">
        <v>459</v>
      </c>
      <c r="E143" s="74">
        <v>1450</v>
      </c>
      <c r="F143" s="62">
        <v>118</v>
      </c>
      <c r="G143" s="63" t="s">
        <v>478</v>
      </c>
      <c r="K143" s="58"/>
    </row>
    <row r="144" spans="2:11" s="57" customFormat="1" ht="15" customHeight="1" x14ac:dyDescent="0.2">
      <c r="B144" s="64"/>
      <c r="C144" s="120"/>
      <c r="D144" s="68" t="s">
        <v>460</v>
      </c>
      <c r="E144" s="74">
        <v>1450</v>
      </c>
      <c r="F144" s="62">
        <v>125</v>
      </c>
      <c r="G144" s="63" t="s">
        <v>183</v>
      </c>
      <c r="K144" s="58"/>
    </row>
    <row r="145" spans="2:11" s="57" customFormat="1" ht="15" customHeight="1" x14ac:dyDescent="0.2">
      <c r="B145" s="64"/>
      <c r="C145" s="120"/>
      <c r="D145" s="68" t="s">
        <v>461</v>
      </c>
      <c r="E145" s="74">
        <v>1880</v>
      </c>
      <c r="F145" s="62">
        <v>140</v>
      </c>
      <c r="G145" s="63" t="s">
        <v>479</v>
      </c>
      <c r="K145" s="58"/>
    </row>
    <row r="146" spans="2:11" s="57" customFormat="1" ht="15" customHeight="1" x14ac:dyDescent="0.2">
      <c r="B146" s="64"/>
      <c r="C146" s="120"/>
      <c r="D146" s="68" t="s">
        <v>462</v>
      </c>
      <c r="E146" s="74">
        <v>1990</v>
      </c>
      <c r="F146" s="62">
        <v>155</v>
      </c>
      <c r="G146" s="63" t="s">
        <v>480</v>
      </c>
      <c r="K146" s="58"/>
    </row>
    <row r="147" spans="2:11" s="57" customFormat="1" ht="15" customHeight="1" x14ac:dyDescent="0.2">
      <c r="B147" s="64"/>
      <c r="C147" s="120"/>
      <c r="D147" s="68" t="s">
        <v>463</v>
      </c>
      <c r="E147" s="74">
        <v>2100</v>
      </c>
      <c r="F147" s="62">
        <v>170</v>
      </c>
      <c r="G147" s="63" t="s">
        <v>184</v>
      </c>
      <c r="K147" s="58"/>
    </row>
    <row r="148" spans="2:11" s="57" customFormat="1" ht="15" customHeight="1" x14ac:dyDescent="0.2">
      <c r="B148" s="64"/>
      <c r="C148" s="120"/>
      <c r="D148" s="68" t="s">
        <v>464</v>
      </c>
      <c r="E148" s="74">
        <v>940</v>
      </c>
      <c r="F148" s="62">
        <v>74</v>
      </c>
      <c r="G148" s="63" t="s">
        <v>185</v>
      </c>
      <c r="K148" s="58"/>
    </row>
    <row r="149" spans="2:11" s="57" customFormat="1" ht="15" customHeight="1" x14ac:dyDescent="0.2">
      <c r="B149" s="64"/>
      <c r="C149" s="120"/>
      <c r="D149" s="68" t="s">
        <v>465</v>
      </c>
      <c r="E149" s="74">
        <v>1300</v>
      </c>
      <c r="F149" s="62">
        <v>88</v>
      </c>
      <c r="G149" s="63" t="s">
        <v>181</v>
      </c>
      <c r="K149" s="58"/>
    </row>
    <row r="150" spans="2:11" s="57" customFormat="1" ht="15" customHeight="1" x14ac:dyDescent="0.2">
      <c r="B150" s="64"/>
      <c r="C150" s="120"/>
      <c r="D150" s="68" t="s">
        <v>466</v>
      </c>
      <c r="E150" s="74">
        <v>1590</v>
      </c>
      <c r="F150" s="62">
        <v>103</v>
      </c>
      <c r="G150" s="63" t="s">
        <v>477</v>
      </c>
      <c r="K150" s="58"/>
    </row>
    <row r="151" spans="2:11" s="57" customFormat="1" ht="15" customHeight="1" x14ac:dyDescent="0.2">
      <c r="B151" s="64"/>
      <c r="C151" s="120"/>
      <c r="D151" s="68" t="s">
        <v>467</v>
      </c>
      <c r="E151" s="74">
        <v>3105</v>
      </c>
      <c r="F151" s="62">
        <v>230</v>
      </c>
      <c r="G151" s="63" t="s">
        <v>192</v>
      </c>
      <c r="K151" s="58"/>
    </row>
    <row r="152" spans="2:11" s="57" customFormat="1" ht="15" customHeight="1" x14ac:dyDescent="0.2">
      <c r="B152" s="64"/>
      <c r="C152" s="120"/>
      <c r="D152" s="68" t="s">
        <v>468</v>
      </c>
      <c r="E152" s="74">
        <v>3320</v>
      </c>
      <c r="F152" s="62">
        <v>246</v>
      </c>
      <c r="G152" s="63" t="s">
        <v>193</v>
      </c>
      <c r="K152" s="58"/>
    </row>
    <row r="153" spans="2:11" s="57" customFormat="1" ht="15" customHeight="1" x14ac:dyDescent="0.2">
      <c r="B153" s="64"/>
      <c r="C153" s="120"/>
      <c r="D153" s="68" t="s">
        <v>469</v>
      </c>
      <c r="E153" s="74">
        <v>4430</v>
      </c>
      <c r="F153" s="62">
        <v>292</v>
      </c>
      <c r="G153" s="63" t="s">
        <v>194</v>
      </c>
      <c r="K153" s="58"/>
    </row>
    <row r="154" spans="2:11" s="57" customFormat="1" ht="15" customHeight="1" x14ac:dyDescent="0.2">
      <c r="B154" s="64"/>
      <c r="C154" s="120"/>
      <c r="D154" s="68" t="s">
        <v>470</v>
      </c>
      <c r="E154" s="74">
        <v>7140</v>
      </c>
      <c r="F154" s="62">
        <v>323</v>
      </c>
      <c r="G154" s="63" t="s">
        <v>481</v>
      </c>
      <c r="K154" s="58"/>
    </row>
    <row r="155" spans="2:11" s="57" customFormat="1" ht="15" customHeight="1" x14ac:dyDescent="0.2">
      <c r="B155" s="116" t="s">
        <v>175</v>
      </c>
      <c r="C155" s="117"/>
      <c r="D155" s="117"/>
      <c r="E155" s="117"/>
      <c r="F155" s="117"/>
      <c r="G155" s="118"/>
      <c r="K155" s="58"/>
    </row>
    <row r="156" spans="2:11" s="57" customFormat="1" ht="15" customHeight="1" x14ac:dyDescent="0.2">
      <c r="B156" s="78"/>
      <c r="C156" s="119" t="s">
        <v>298</v>
      </c>
      <c r="D156" s="79" t="s">
        <v>176</v>
      </c>
      <c r="E156" s="74">
        <v>24900</v>
      </c>
      <c r="F156" s="62">
        <v>1860</v>
      </c>
      <c r="G156" s="63" t="s">
        <v>179</v>
      </c>
      <c r="K156" s="58"/>
    </row>
    <row r="157" spans="2:11" s="57" customFormat="1" ht="15" customHeight="1" x14ac:dyDescent="0.2">
      <c r="B157" s="80"/>
      <c r="C157" s="120"/>
      <c r="D157" s="79" t="s">
        <v>177</v>
      </c>
      <c r="E157" s="74">
        <v>5100</v>
      </c>
      <c r="F157" s="62">
        <v>480</v>
      </c>
      <c r="G157" s="63" t="s">
        <v>180</v>
      </c>
      <c r="K157" s="58"/>
    </row>
    <row r="158" spans="2:11" s="57" customFormat="1" ht="15" customHeight="1" x14ac:dyDescent="0.2">
      <c r="B158" s="80"/>
      <c r="C158" s="120"/>
      <c r="D158" s="68" t="s">
        <v>275</v>
      </c>
      <c r="E158" s="74">
        <v>16860</v>
      </c>
      <c r="F158" s="62">
        <v>1420</v>
      </c>
      <c r="G158" s="63" t="s">
        <v>267</v>
      </c>
      <c r="K158" s="58"/>
    </row>
    <row r="159" spans="2:11" s="57" customFormat="1" ht="15" customHeight="1" x14ac:dyDescent="0.2">
      <c r="B159" s="80"/>
      <c r="C159" s="120"/>
      <c r="D159" s="68" t="s">
        <v>276</v>
      </c>
      <c r="E159" s="74">
        <v>8100</v>
      </c>
      <c r="F159" s="62">
        <v>880</v>
      </c>
      <c r="G159" s="63" t="s">
        <v>274</v>
      </c>
      <c r="K159" s="58"/>
    </row>
    <row r="160" spans="2:11" s="57" customFormat="1" ht="15" customHeight="1" x14ac:dyDescent="0.2">
      <c r="B160" s="81"/>
      <c r="C160" s="123"/>
      <c r="D160" s="68" t="s">
        <v>188</v>
      </c>
      <c r="E160" s="82">
        <v>8800</v>
      </c>
      <c r="F160" s="62">
        <v>1500</v>
      </c>
      <c r="G160" s="63" t="s">
        <v>195</v>
      </c>
      <c r="K160" s="58"/>
    </row>
    <row r="161" spans="2:11" s="57" customFormat="1" ht="15" customHeight="1" x14ac:dyDescent="0.2">
      <c r="B161" s="116" t="s">
        <v>86</v>
      </c>
      <c r="C161" s="117"/>
      <c r="D161" s="117"/>
      <c r="E161" s="117"/>
      <c r="F161" s="117"/>
      <c r="G161" s="118"/>
      <c r="K161" s="58"/>
    </row>
    <row r="162" spans="2:11" s="57" customFormat="1" ht="15" customHeight="1" x14ac:dyDescent="0.2">
      <c r="B162" s="78"/>
      <c r="C162" s="119" t="s">
        <v>308</v>
      </c>
      <c r="D162" s="68" t="s">
        <v>411</v>
      </c>
      <c r="E162" s="69">
        <v>10750</v>
      </c>
      <c r="F162" s="83">
        <v>1470</v>
      </c>
      <c r="G162" s="63" t="s">
        <v>246</v>
      </c>
      <c r="K162" s="58"/>
    </row>
    <row r="163" spans="2:11" s="57" customFormat="1" ht="15" customHeight="1" x14ac:dyDescent="0.2">
      <c r="B163" s="80"/>
      <c r="C163" s="121"/>
      <c r="D163" s="68" t="s">
        <v>412</v>
      </c>
      <c r="E163" s="69">
        <v>6350</v>
      </c>
      <c r="F163" s="84">
        <v>1000</v>
      </c>
      <c r="G163" s="63" t="s">
        <v>244</v>
      </c>
      <c r="K163" s="58"/>
    </row>
    <row r="164" spans="2:11" s="57" customFormat="1" ht="15" customHeight="1" x14ac:dyDescent="0.2">
      <c r="B164" s="80"/>
      <c r="C164" s="121"/>
      <c r="D164" s="68" t="s">
        <v>413</v>
      </c>
      <c r="E164" s="69">
        <v>4050</v>
      </c>
      <c r="F164" s="84">
        <v>600</v>
      </c>
      <c r="G164" s="63" t="s">
        <v>245</v>
      </c>
      <c r="K164" s="58"/>
    </row>
    <row r="165" spans="2:11" s="57" customFormat="1" ht="15" customHeight="1" x14ac:dyDescent="0.2">
      <c r="B165" s="80"/>
      <c r="C165" s="121"/>
      <c r="D165" s="68" t="s">
        <v>414</v>
      </c>
      <c r="E165" s="69">
        <v>3650</v>
      </c>
      <c r="F165" s="84">
        <v>400</v>
      </c>
      <c r="G165" s="63" t="s">
        <v>300</v>
      </c>
      <c r="K165" s="58"/>
    </row>
    <row r="166" spans="2:11" s="57" customFormat="1" ht="15" customHeight="1" x14ac:dyDescent="0.2">
      <c r="B166" s="80"/>
      <c r="C166" s="121"/>
      <c r="D166" s="68" t="s">
        <v>415</v>
      </c>
      <c r="E166" s="69">
        <v>1850</v>
      </c>
      <c r="F166" s="84">
        <v>200</v>
      </c>
      <c r="G166" s="63" t="s">
        <v>301</v>
      </c>
      <c r="K166" s="58"/>
    </row>
    <row r="167" spans="2:11" s="57" customFormat="1" ht="15" customHeight="1" x14ac:dyDescent="0.2">
      <c r="B167" s="80"/>
      <c r="C167" s="121"/>
      <c r="D167" s="68" t="s">
        <v>416</v>
      </c>
      <c r="E167" s="69">
        <v>1315</v>
      </c>
      <c r="F167" s="84">
        <v>130</v>
      </c>
      <c r="G167" s="63" t="s">
        <v>302</v>
      </c>
      <c r="K167" s="58"/>
    </row>
    <row r="168" spans="2:11" s="57" customFormat="1" ht="15" customHeight="1" x14ac:dyDescent="0.2">
      <c r="B168" s="80"/>
      <c r="C168" s="121"/>
      <c r="D168" s="68" t="s">
        <v>303</v>
      </c>
      <c r="E168" s="69">
        <v>960</v>
      </c>
      <c r="F168" s="84">
        <v>50</v>
      </c>
      <c r="G168" s="63" t="s">
        <v>304</v>
      </c>
      <c r="K168" s="58"/>
    </row>
    <row r="169" spans="2:11" s="57" customFormat="1" ht="15" customHeight="1" x14ac:dyDescent="0.2">
      <c r="B169" s="80"/>
      <c r="C169" s="121"/>
      <c r="D169" s="68" t="s">
        <v>425</v>
      </c>
      <c r="E169" s="69">
        <v>5600</v>
      </c>
      <c r="F169" s="84">
        <v>440</v>
      </c>
      <c r="G169" s="63" t="s">
        <v>247</v>
      </c>
      <c r="K169" s="58"/>
    </row>
    <row r="170" spans="2:11" s="57" customFormat="1" ht="15" customHeight="1" x14ac:dyDescent="0.2">
      <c r="B170" s="80"/>
      <c r="C170" s="121"/>
      <c r="D170" s="68" t="s">
        <v>426</v>
      </c>
      <c r="E170" s="69">
        <v>10800</v>
      </c>
      <c r="F170" s="84">
        <v>950</v>
      </c>
      <c r="G170" s="63" t="s">
        <v>248</v>
      </c>
      <c r="K170" s="58"/>
    </row>
    <row r="171" spans="2:11" s="57" customFormat="1" ht="15" customHeight="1" x14ac:dyDescent="0.2">
      <c r="B171" s="80"/>
      <c r="C171" s="121"/>
      <c r="D171" s="68" t="s">
        <v>427</v>
      </c>
      <c r="E171" s="69">
        <v>16200</v>
      </c>
      <c r="F171" s="84">
        <v>1480</v>
      </c>
      <c r="G171" s="63" t="s">
        <v>249</v>
      </c>
      <c r="K171" s="58"/>
    </row>
    <row r="172" spans="2:11" s="57" customFormat="1" ht="15" customHeight="1" x14ac:dyDescent="0.2">
      <c r="B172" s="80"/>
      <c r="C172" s="121"/>
      <c r="D172" s="68" t="s">
        <v>417</v>
      </c>
      <c r="E172" s="69">
        <v>4500</v>
      </c>
      <c r="F172" s="84">
        <v>250</v>
      </c>
      <c r="G172" s="63" t="s">
        <v>438</v>
      </c>
      <c r="K172" s="58"/>
    </row>
    <row r="173" spans="2:11" s="57" customFormat="1" ht="15" customHeight="1" x14ac:dyDescent="0.2">
      <c r="B173" s="80"/>
      <c r="C173" s="121"/>
      <c r="D173" s="68" t="s">
        <v>418</v>
      </c>
      <c r="E173" s="69">
        <v>5050</v>
      </c>
      <c r="F173" s="84">
        <v>250</v>
      </c>
      <c r="G173" s="63" t="s">
        <v>438</v>
      </c>
      <c r="K173" s="58"/>
    </row>
    <row r="174" spans="2:11" s="57" customFormat="1" ht="15" customHeight="1" x14ac:dyDescent="0.2">
      <c r="B174" s="80"/>
      <c r="C174" s="121"/>
      <c r="D174" s="68" t="s">
        <v>419</v>
      </c>
      <c r="E174" s="69">
        <v>11300</v>
      </c>
      <c r="F174" s="84">
        <v>680</v>
      </c>
      <c r="G174" s="63" t="s">
        <v>439</v>
      </c>
      <c r="K174" s="58"/>
    </row>
    <row r="175" spans="2:11" s="57" customFormat="1" ht="15" customHeight="1" x14ac:dyDescent="0.2">
      <c r="B175" s="80"/>
      <c r="C175" s="121"/>
      <c r="D175" s="68" t="s">
        <v>420</v>
      </c>
      <c r="E175" s="69">
        <v>12650</v>
      </c>
      <c r="F175" s="84">
        <v>680</v>
      </c>
      <c r="G175" s="63" t="s">
        <v>439</v>
      </c>
      <c r="K175" s="58"/>
    </row>
    <row r="176" spans="2:11" s="57" customFormat="1" ht="15" customHeight="1" x14ac:dyDescent="0.2">
      <c r="B176" s="80"/>
      <c r="C176" s="121"/>
      <c r="D176" s="68" t="s">
        <v>421</v>
      </c>
      <c r="E176" s="69">
        <v>11850</v>
      </c>
      <c r="F176" s="84">
        <v>680</v>
      </c>
      <c r="G176" s="63" t="s">
        <v>439</v>
      </c>
      <c r="K176" s="58"/>
    </row>
    <row r="177" spans="2:11" s="57" customFormat="1" ht="15" customHeight="1" x14ac:dyDescent="0.2">
      <c r="B177" s="80"/>
      <c r="C177" s="121"/>
      <c r="D177" s="68" t="s">
        <v>422</v>
      </c>
      <c r="E177" s="69">
        <v>13200</v>
      </c>
      <c r="F177" s="84">
        <v>680</v>
      </c>
      <c r="G177" s="63" t="s">
        <v>439</v>
      </c>
      <c r="K177" s="58"/>
    </row>
    <row r="178" spans="2:11" s="57" customFormat="1" ht="15" customHeight="1" x14ac:dyDescent="0.2">
      <c r="B178" s="80"/>
      <c r="C178" s="121"/>
      <c r="D178" s="68" t="s">
        <v>423</v>
      </c>
      <c r="E178" s="69">
        <v>11650</v>
      </c>
      <c r="F178" s="84">
        <v>530</v>
      </c>
      <c r="G178" s="63" t="s">
        <v>440</v>
      </c>
      <c r="K178" s="58"/>
    </row>
    <row r="179" spans="2:11" s="57" customFormat="1" ht="15" customHeight="1" x14ac:dyDescent="0.2">
      <c r="B179" s="80"/>
      <c r="C179" s="121"/>
      <c r="D179" s="68" t="s">
        <v>424</v>
      </c>
      <c r="E179" s="69">
        <v>13400</v>
      </c>
      <c r="F179" s="84">
        <v>530</v>
      </c>
      <c r="G179" s="63" t="s">
        <v>440</v>
      </c>
      <c r="K179" s="58"/>
    </row>
    <row r="180" spans="2:11" s="57" customFormat="1" ht="15" customHeight="1" x14ac:dyDescent="0.2">
      <c r="B180" s="80"/>
      <c r="C180" s="121"/>
      <c r="D180" s="68" t="s">
        <v>428</v>
      </c>
      <c r="E180" s="69">
        <v>22060</v>
      </c>
      <c r="F180" s="84">
        <v>1380</v>
      </c>
      <c r="G180" s="63" t="s">
        <v>436</v>
      </c>
      <c r="K180" s="58"/>
    </row>
    <row r="181" spans="2:11" s="57" customFormat="1" ht="15" customHeight="1" x14ac:dyDescent="0.2">
      <c r="B181" s="80"/>
      <c r="C181" s="121"/>
      <c r="D181" s="68" t="s">
        <v>429</v>
      </c>
      <c r="E181" s="69">
        <v>24300</v>
      </c>
      <c r="F181" s="84">
        <v>1380</v>
      </c>
      <c r="G181" s="63" t="s">
        <v>436</v>
      </c>
      <c r="K181" s="58"/>
    </row>
    <row r="182" spans="2:11" s="57" customFormat="1" ht="15" customHeight="1" x14ac:dyDescent="0.2">
      <c r="B182" s="80"/>
      <c r="C182" s="121"/>
      <c r="D182" s="68" t="s">
        <v>430</v>
      </c>
      <c r="E182" s="69">
        <v>22390</v>
      </c>
      <c r="F182" s="84">
        <v>1200</v>
      </c>
      <c r="G182" s="63" t="s">
        <v>437</v>
      </c>
      <c r="K182" s="58"/>
    </row>
    <row r="183" spans="2:11" s="57" customFormat="1" ht="15" customHeight="1" x14ac:dyDescent="0.2">
      <c r="B183" s="80"/>
      <c r="C183" s="121"/>
      <c r="D183" s="68" t="s">
        <v>431</v>
      </c>
      <c r="E183" s="69">
        <v>24600</v>
      </c>
      <c r="F183" s="84">
        <v>1200</v>
      </c>
      <c r="G183" s="63" t="s">
        <v>437</v>
      </c>
      <c r="K183" s="58"/>
    </row>
    <row r="184" spans="2:11" s="57" customFormat="1" ht="15" customHeight="1" x14ac:dyDescent="0.2">
      <c r="B184" s="80"/>
      <c r="C184" s="121"/>
      <c r="D184" s="68" t="s">
        <v>506</v>
      </c>
      <c r="E184" s="69">
        <v>24500</v>
      </c>
      <c r="F184" s="84">
        <v>1200</v>
      </c>
      <c r="G184" s="63" t="s">
        <v>436</v>
      </c>
      <c r="K184" s="58"/>
    </row>
    <row r="185" spans="2:11" s="57" customFormat="1" ht="15" customHeight="1" x14ac:dyDescent="0.2">
      <c r="B185" s="80"/>
      <c r="C185" s="121"/>
      <c r="D185" s="68" t="s">
        <v>432</v>
      </c>
      <c r="E185" s="69"/>
      <c r="F185" s="84">
        <v>800</v>
      </c>
      <c r="G185" s="63" t="s">
        <v>434</v>
      </c>
      <c r="K185" s="58"/>
    </row>
    <row r="186" spans="2:11" s="57" customFormat="1" ht="15" customHeight="1" x14ac:dyDescent="0.2">
      <c r="B186" s="80"/>
      <c r="C186" s="122"/>
      <c r="D186" s="68" t="s">
        <v>433</v>
      </c>
      <c r="E186" s="69">
        <v>27500</v>
      </c>
      <c r="F186" s="84">
        <v>2100</v>
      </c>
      <c r="G186" s="63" t="s">
        <v>435</v>
      </c>
      <c r="K186" s="58"/>
    </row>
    <row r="187" spans="2:11" s="57" customFormat="1" ht="15" customHeight="1" x14ac:dyDescent="0.2">
      <c r="B187" s="116" t="s">
        <v>101</v>
      </c>
      <c r="C187" s="117"/>
      <c r="D187" s="117"/>
      <c r="E187" s="117"/>
      <c r="F187" s="117"/>
      <c r="G187" s="118"/>
      <c r="K187" s="58"/>
    </row>
    <row r="188" spans="2:11" s="57" customFormat="1" ht="15" customHeight="1" x14ac:dyDescent="0.2">
      <c r="B188" s="59"/>
      <c r="C188" s="124" t="s">
        <v>285</v>
      </c>
      <c r="D188" s="68" t="s">
        <v>389</v>
      </c>
      <c r="E188" s="69">
        <v>20350</v>
      </c>
      <c r="F188" s="62">
        <v>3230</v>
      </c>
      <c r="G188" s="63" t="s">
        <v>226</v>
      </c>
      <c r="K188" s="58"/>
    </row>
    <row r="189" spans="2:11" s="57" customFormat="1" ht="15" customHeight="1" x14ac:dyDescent="0.2">
      <c r="B189" s="64"/>
      <c r="C189" s="121"/>
      <c r="D189" s="68" t="s">
        <v>390</v>
      </c>
      <c r="E189" s="69">
        <v>16150</v>
      </c>
      <c r="F189" s="62">
        <v>2050</v>
      </c>
      <c r="G189" s="63" t="s">
        <v>225</v>
      </c>
      <c r="K189" s="58"/>
    </row>
    <row r="190" spans="2:11" s="57" customFormat="1" ht="15" customHeight="1" x14ac:dyDescent="0.2">
      <c r="B190" s="64"/>
      <c r="C190" s="121"/>
      <c r="D190" s="68" t="s">
        <v>391</v>
      </c>
      <c r="E190" s="69">
        <v>18350</v>
      </c>
      <c r="F190" s="62">
        <v>2820</v>
      </c>
      <c r="G190" s="63" t="s">
        <v>227</v>
      </c>
      <c r="K190" s="58"/>
    </row>
    <row r="191" spans="2:11" s="57" customFormat="1" ht="15" customHeight="1" x14ac:dyDescent="0.2">
      <c r="B191" s="64"/>
      <c r="C191" s="121"/>
      <c r="D191" s="68" t="s">
        <v>392</v>
      </c>
      <c r="E191" s="69">
        <v>12950</v>
      </c>
      <c r="F191" s="62">
        <v>1800</v>
      </c>
      <c r="G191" s="63" t="s">
        <v>228</v>
      </c>
      <c r="K191" s="58"/>
    </row>
    <row r="192" spans="2:11" s="57" customFormat="1" ht="15" customHeight="1" x14ac:dyDescent="0.2">
      <c r="B192" s="64"/>
      <c r="C192" s="121"/>
      <c r="D192" s="68" t="s">
        <v>393</v>
      </c>
      <c r="E192" s="69">
        <v>15650</v>
      </c>
      <c r="F192" s="62">
        <v>2300</v>
      </c>
      <c r="G192" s="63" t="s">
        <v>234</v>
      </c>
      <c r="K192" s="58"/>
    </row>
    <row r="193" spans="2:11" s="57" customFormat="1" ht="15" customHeight="1" x14ac:dyDescent="0.2">
      <c r="B193" s="64"/>
      <c r="C193" s="121"/>
      <c r="D193" s="68" t="s">
        <v>394</v>
      </c>
      <c r="E193" s="69">
        <v>9350</v>
      </c>
      <c r="F193" s="62">
        <v>1450</v>
      </c>
      <c r="G193" s="63" t="s">
        <v>229</v>
      </c>
      <c r="K193" s="58"/>
    </row>
    <row r="194" spans="2:11" s="57" customFormat="1" ht="15" customHeight="1" x14ac:dyDescent="0.2">
      <c r="B194" s="64"/>
      <c r="C194" s="121"/>
      <c r="D194" s="68" t="s">
        <v>395</v>
      </c>
      <c r="E194" s="69">
        <v>12650</v>
      </c>
      <c r="F194" s="62">
        <v>1950</v>
      </c>
      <c r="G194" s="63" t="s">
        <v>230</v>
      </c>
      <c r="K194" s="58"/>
    </row>
    <row r="195" spans="2:11" s="57" customFormat="1" ht="15" customHeight="1" x14ac:dyDescent="0.2">
      <c r="B195" s="64"/>
      <c r="C195" s="121"/>
      <c r="D195" s="68" t="s">
        <v>396</v>
      </c>
      <c r="E195" s="69">
        <v>8150</v>
      </c>
      <c r="F195" s="62">
        <v>1250</v>
      </c>
      <c r="G195" s="63" t="s">
        <v>235</v>
      </c>
      <c r="K195" s="58"/>
    </row>
    <row r="196" spans="2:11" s="57" customFormat="1" ht="15" customHeight="1" x14ac:dyDescent="0.2">
      <c r="B196" s="64"/>
      <c r="C196" s="121"/>
      <c r="D196" s="68" t="s">
        <v>397</v>
      </c>
      <c r="E196" s="69">
        <v>14650</v>
      </c>
      <c r="F196" s="62">
        <v>2150</v>
      </c>
      <c r="G196" s="63" t="s">
        <v>236</v>
      </c>
      <c r="K196" s="58"/>
    </row>
    <row r="197" spans="2:11" s="57" customFormat="1" ht="15" customHeight="1" x14ac:dyDescent="0.2">
      <c r="B197" s="64"/>
      <c r="C197" s="121"/>
      <c r="D197" s="68" t="s">
        <v>398</v>
      </c>
      <c r="E197" s="69">
        <v>6750</v>
      </c>
      <c r="F197" s="62">
        <v>1030</v>
      </c>
      <c r="G197" s="63" t="s">
        <v>237</v>
      </c>
      <c r="K197" s="58"/>
    </row>
    <row r="198" spans="2:11" s="57" customFormat="1" ht="15" customHeight="1" x14ac:dyDescent="0.2">
      <c r="B198" s="64"/>
      <c r="C198" s="121"/>
      <c r="D198" s="68" t="s">
        <v>399</v>
      </c>
      <c r="E198" s="69">
        <v>4350</v>
      </c>
      <c r="F198" s="62">
        <v>650</v>
      </c>
      <c r="G198" s="63" t="s">
        <v>238</v>
      </c>
      <c r="K198" s="58"/>
    </row>
    <row r="199" spans="2:11" s="57" customFormat="1" ht="15" customHeight="1" x14ac:dyDescent="0.2">
      <c r="B199" s="64"/>
      <c r="C199" s="121"/>
      <c r="D199" s="68" t="s">
        <v>400</v>
      </c>
      <c r="E199" s="69">
        <v>12120</v>
      </c>
      <c r="F199" s="62">
        <v>1900</v>
      </c>
      <c r="G199" s="63" t="s">
        <v>103</v>
      </c>
      <c r="K199" s="58"/>
    </row>
    <row r="200" spans="2:11" s="57" customFormat="1" ht="15" customHeight="1" x14ac:dyDescent="0.2">
      <c r="B200" s="64"/>
      <c r="C200" s="121"/>
      <c r="D200" s="68" t="s">
        <v>401</v>
      </c>
      <c r="E200" s="69">
        <v>6105</v>
      </c>
      <c r="F200" s="62">
        <v>910</v>
      </c>
      <c r="G200" s="63" t="s">
        <v>105</v>
      </c>
      <c r="K200" s="58"/>
    </row>
    <row r="201" spans="2:11" s="57" customFormat="1" ht="15" customHeight="1" x14ac:dyDescent="0.2">
      <c r="B201" s="64"/>
      <c r="C201" s="121"/>
      <c r="D201" s="68" t="s">
        <v>402</v>
      </c>
      <c r="E201" s="69">
        <v>3750</v>
      </c>
      <c r="F201" s="62">
        <v>580</v>
      </c>
      <c r="G201" s="63" t="s">
        <v>107</v>
      </c>
      <c r="K201" s="58"/>
    </row>
    <row r="202" spans="2:11" s="57" customFormat="1" ht="15" customHeight="1" x14ac:dyDescent="0.2">
      <c r="B202" s="64"/>
      <c r="C202" s="121"/>
      <c r="D202" s="68" t="s">
        <v>403</v>
      </c>
      <c r="E202" s="69">
        <v>10700</v>
      </c>
      <c r="F202" s="62">
        <v>1630</v>
      </c>
      <c r="G202" s="63" t="s">
        <v>119</v>
      </c>
      <c r="K202" s="58"/>
    </row>
    <row r="203" spans="2:11" s="57" customFormat="1" ht="15" customHeight="1" x14ac:dyDescent="0.2">
      <c r="B203" s="64"/>
      <c r="C203" s="121"/>
      <c r="D203" s="68" t="s">
        <v>404</v>
      </c>
      <c r="E203" s="69">
        <v>5000</v>
      </c>
      <c r="F203" s="62">
        <v>780</v>
      </c>
      <c r="G203" s="63" t="s">
        <v>221</v>
      </c>
      <c r="K203" s="58"/>
    </row>
    <row r="204" spans="2:11" s="57" customFormat="1" ht="15" customHeight="1" x14ac:dyDescent="0.2">
      <c r="B204" s="64"/>
      <c r="C204" s="121"/>
      <c r="D204" s="68" t="s">
        <v>405</v>
      </c>
      <c r="E204" s="74">
        <v>3550</v>
      </c>
      <c r="F204" s="62">
        <v>500</v>
      </c>
      <c r="G204" s="63" t="s">
        <v>110</v>
      </c>
      <c r="K204" s="58"/>
    </row>
    <row r="205" spans="2:11" s="57" customFormat="1" ht="15" customHeight="1" x14ac:dyDescent="0.2">
      <c r="B205" s="64"/>
      <c r="C205" s="121"/>
      <c r="D205" s="68" t="s">
        <v>406</v>
      </c>
      <c r="E205" s="69">
        <v>8805</v>
      </c>
      <c r="F205" s="62">
        <v>1380</v>
      </c>
      <c r="G205" s="63" t="s">
        <v>222</v>
      </c>
      <c r="K205" s="58"/>
    </row>
    <row r="206" spans="2:11" s="57" customFormat="1" ht="15" customHeight="1" x14ac:dyDescent="0.2">
      <c r="B206" s="64"/>
      <c r="C206" s="121"/>
      <c r="D206" s="68" t="s">
        <v>407</v>
      </c>
      <c r="E206" s="69">
        <v>4020</v>
      </c>
      <c r="F206" s="62">
        <v>650</v>
      </c>
      <c r="G206" s="63" t="s">
        <v>223</v>
      </c>
      <c r="K206" s="58"/>
    </row>
    <row r="207" spans="2:11" s="57" customFormat="1" ht="15" customHeight="1" x14ac:dyDescent="0.2">
      <c r="B207" s="64"/>
      <c r="C207" s="121"/>
      <c r="D207" s="68" t="s">
        <v>408</v>
      </c>
      <c r="E207" s="69">
        <v>2550</v>
      </c>
      <c r="F207" s="62">
        <v>420</v>
      </c>
      <c r="G207" s="63" t="s">
        <v>112</v>
      </c>
      <c r="K207" s="58"/>
    </row>
    <row r="208" spans="2:11" s="57" customFormat="1" ht="15" customHeight="1" x14ac:dyDescent="0.2">
      <c r="B208" s="64"/>
      <c r="C208" s="121"/>
      <c r="D208" s="68" t="s">
        <v>409</v>
      </c>
      <c r="E208" s="69">
        <v>7050</v>
      </c>
      <c r="F208" s="62">
        <v>1150</v>
      </c>
      <c r="G208" s="63" t="s">
        <v>114</v>
      </c>
      <c r="K208" s="58"/>
    </row>
    <row r="209" spans="2:11" s="57" customFormat="1" ht="15" customHeight="1" x14ac:dyDescent="0.2">
      <c r="B209" s="70"/>
      <c r="C209" s="122"/>
      <c r="D209" s="68" t="s">
        <v>410</v>
      </c>
      <c r="E209" s="69">
        <v>3600</v>
      </c>
      <c r="F209" s="62">
        <v>550</v>
      </c>
      <c r="G209" s="63" t="s">
        <v>231</v>
      </c>
      <c r="K209" s="58"/>
    </row>
    <row r="210" spans="2:11" s="57" customFormat="1" ht="15" customHeight="1" x14ac:dyDescent="0.2">
      <c r="B210" s="116" t="s">
        <v>170</v>
      </c>
      <c r="C210" s="117"/>
      <c r="D210" s="117"/>
      <c r="E210" s="117"/>
      <c r="F210" s="117"/>
      <c r="G210" s="118"/>
      <c r="K210" s="58"/>
    </row>
    <row r="211" spans="2:11" s="57" customFormat="1" ht="15" customHeight="1" x14ac:dyDescent="0.2">
      <c r="B211" s="64"/>
      <c r="C211" s="85"/>
      <c r="D211" s="79" t="s">
        <v>232</v>
      </c>
      <c r="E211" s="86"/>
      <c r="F211" s="62">
        <v>120</v>
      </c>
      <c r="G211" s="63" t="s">
        <v>233</v>
      </c>
      <c r="K211" s="58"/>
    </row>
    <row r="212" spans="2:11" s="57" customFormat="1" ht="15" customHeight="1" x14ac:dyDescent="0.2">
      <c r="B212" s="64"/>
      <c r="C212" s="85"/>
      <c r="D212" s="79" t="s">
        <v>219</v>
      </c>
      <c r="E212" s="86"/>
      <c r="F212" s="62">
        <v>150</v>
      </c>
      <c r="G212" s="63" t="s">
        <v>187</v>
      </c>
      <c r="K212" s="58"/>
    </row>
    <row r="213" spans="2:11" s="57" customFormat="1" ht="15" customHeight="1" thickBot="1" x14ac:dyDescent="0.25">
      <c r="B213" s="92"/>
      <c r="C213" s="93"/>
      <c r="D213" s="94" t="s">
        <v>220</v>
      </c>
      <c r="E213" s="95"/>
      <c r="F213" s="96">
        <v>3500</v>
      </c>
      <c r="G213" s="97"/>
      <c r="K213" s="58"/>
    </row>
    <row r="214" spans="2:11" ht="24.75" customHeight="1" x14ac:dyDescent="0.3">
      <c r="B214" s="98" t="s">
        <v>273</v>
      </c>
      <c r="C214" s="99"/>
      <c r="D214" s="100"/>
      <c r="E214" s="101"/>
      <c r="F214" s="102"/>
      <c r="G214" s="103"/>
    </row>
    <row r="215" spans="2:11" ht="19.5" customHeight="1" x14ac:dyDescent="0.3">
      <c r="B215" s="104" t="s">
        <v>115</v>
      </c>
      <c r="C215" s="105"/>
      <c r="D215" s="106"/>
      <c r="E215" s="107"/>
      <c r="F215" s="108"/>
      <c r="G215" s="109"/>
    </row>
    <row r="216" spans="2:11" ht="22.5" customHeight="1" thickBot="1" x14ac:dyDescent="0.35">
      <c r="B216" s="110" t="s">
        <v>116</v>
      </c>
      <c r="C216" s="111"/>
      <c r="D216" s="112"/>
      <c r="E216" s="113"/>
      <c r="F216" s="114"/>
      <c r="G216" s="115"/>
    </row>
  </sheetData>
  <mergeCells count="26">
    <mergeCell ref="C84:C93"/>
    <mergeCell ref="B83:G83"/>
    <mergeCell ref="B3:G3"/>
    <mergeCell ref="B5:G5"/>
    <mergeCell ref="B44:G44"/>
    <mergeCell ref="B60:G60"/>
    <mergeCell ref="B73:G73"/>
    <mergeCell ref="C45:C59"/>
    <mergeCell ref="C61:C72"/>
    <mergeCell ref="C74:C82"/>
    <mergeCell ref="C6:C43"/>
    <mergeCell ref="B210:G210"/>
    <mergeCell ref="B94:G94"/>
    <mergeCell ref="B105:G105"/>
    <mergeCell ref="B116:G116"/>
    <mergeCell ref="B123:G123"/>
    <mergeCell ref="B155:G155"/>
    <mergeCell ref="C106:C115"/>
    <mergeCell ref="C117:C122"/>
    <mergeCell ref="C124:C154"/>
    <mergeCell ref="C162:C186"/>
    <mergeCell ref="C156:C160"/>
    <mergeCell ref="C188:C209"/>
    <mergeCell ref="C95:C104"/>
    <mergeCell ref="B161:G161"/>
    <mergeCell ref="B187:G187"/>
  </mergeCells>
  <phoneticPr fontId="19" type="noConversion"/>
  <pageMargins left="0.63" right="0.39370078740157483" top="0.35433070866141736" bottom="0.74803149606299213" header="0.35433070866141736" footer="0.74803149606299213"/>
  <pageSetup paperSize="9" scale="45" fitToHeight="2" orientation="portrait" r:id="rId1"/>
  <headerFooter alignWithMargins="0"/>
  <rowBreaks count="1" manualBreakCount="1">
    <brk id="104" min="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workbookViewId="0">
      <selection activeCell="G6" sqref="G6:I6"/>
    </sheetView>
  </sheetViews>
  <sheetFormatPr defaultRowHeight="12.75" x14ac:dyDescent="0.2"/>
  <cols>
    <col min="1" max="1" width="21.140625" customWidth="1"/>
    <col min="2" max="2" width="17" customWidth="1"/>
    <col min="3" max="3" width="9.85546875" style="16" customWidth="1"/>
    <col min="4" max="4" width="14.28515625" customWidth="1"/>
    <col min="5" max="5" width="6.7109375" customWidth="1"/>
    <col min="6" max="6" width="14.5703125" style="19" hidden="1" customWidth="1"/>
    <col min="7" max="9" width="9.28515625" bestFit="1" customWidth="1"/>
  </cols>
  <sheetData>
    <row r="1" spans="1:9" ht="106.5" customHeight="1" x14ac:dyDescent="0.2">
      <c r="A1" s="137"/>
      <c r="B1" s="137"/>
      <c r="C1" s="137"/>
      <c r="D1" s="137"/>
      <c r="E1" s="137"/>
      <c r="F1" s="137"/>
    </row>
    <row r="2" spans="1:9" ht="19.5" customHeight="1" x14ac:dyDescent="0.25">
      <c r="A2" s="138" t="s">
        <v>239</v>
      </c>
      <c r="B2" s="138"/>
      <c r="C2" s="138"/>
      <c r="D2" s="138"/>
      <c r="E2" s="138"/>
      <c r="F2" s="138"/>
    </row>
    <row r="3" spans="1:9" ht="12.75" customHeight="1" x14ac:dyDescent="0.2">
      <c r="A3" s="136"/>
      <c r="B3" s="139" t="s">
        <v>0</v>
      </c>
      <c r="C3" s="140" t="s">
        <v>1</v>
      </c>
      <c r="D3" s="141" t="s">
        <v>2</v>
      </c>
      <c r="E3" s="139" t="s">
        <v>3</v>
      </c>
      <c r="F3" s="134" t="s">
        <v>4</v>
      </c>
      <c r="G3" s="134" t="s">
        <v>173</v>
      </c>
      <c r="H3" s="134" t="s">
        <v>174</v>
      </c>
      <c r="I3" s="134" t="s">
        <v>172</v>
      </c>
    </row>
    <row r="4" spans="1:9" x14ac:dyDescent="0.2">
      <c r="A4" s="136"/>
      <c r="B4" s="139"/>
      <c r="C4" s="140"/>
      <c r="D4" s="141"/>
      <c r="E4" s="139"/>
      <c r="F4" s="134"/>
      <c r="G4" s="134"/>
      <c r="H4" s="134"/>
      <c r="I4" s="134"/>
    </row>
    <row r="5" spans="1:9" ht="11.25" customHeight="1" x14ac:dyDescent="0.2">
      <c r="A5" s="135" t="s">
        <v>5</v>
      </c>
      <c r="B5" s="135"/>
      <c r="C5" s="135"/>
      <c r="D5" s="135"/>
      <c r="E5" s="135"/>
      <c r="F5" s="135"/>
      <c r="G5" s="135"/>
      <c r="H5" s="135"/>
      <c r="I5" s="135"/>
    </row>
    <row r="6" spans="1:9" ht="11.25" customHeight="1" x14ac:dyDescent="0.2">
      <c r="A6" s="136"/>
      <c r="B6" s="5" t="s">
        <v>6</v>
      </c>
      <c r="C6" s="12">
        <v>4250</v>
      </c>
      <c r="D6" s="2" t="s">
        <v>7</v>
      </c>
      <c r="E6" s="3" t="s">
        <v>8</v>
      </c>
      <c r="F6" s="24">
        <v>22200</v>
      </c>
      <c r="G6" s="25">
        <f>F6*0.9</f>
        <v>19980</v>
      </c>
      <c r="H6" s="25">
        <f>F6*0.7</f>
        <v>15539.999999999998</v>
      </c>
      <c r="I6" s="25">
        <f>F6*0.5</f>
        <v>11100</v>
      </c>
    </row>
    <row r="7" spans="1:9" ht="11.25" customHeight="1" x14ac:dyDescent="0.2">
      <c r="A7" s="136"/>
      <c r="B7" s="5" t="s">
        <v>9</v>
      </c>
      <c r="C7" s="12">
        <v>3400</v>
      </c>
      <c r="D7" s="2" t="s">
        <v>10</v>
      </c>
      <c r="E7" s="3" t="s">
        <v>8</v>
      </c>
      <c r="F7" s="24">
        <v>18150</v>
      </c>
      <c r="G7" s="25">
        <f t="shared" ref="G7:G51" si="0">F7*0.9</f>
        <v>16335</v>
      </c>
      <c r="H7" s="25">
        <f t="shared" ref="H7:H38" si="1">F7*0.7</f>
        <v>12705</v>
      </c>
      <c r="I7" s="25">
        <f t="shared" ref="I7:I38" si="2">F7*0.5</f>
        <v>9075</v>
      </c>
    </row>
    <row r="8" spans="1:9" ht="11.25" customHeight="1" x14ac:dyDescent="0.2">
      <c r="A8" s="136"/>
      <c r="B8" s="5" t="s">
        <v>168</v>
      </c>
      <c r="C8" s="12">
        <v>4000</v>
      </c>
      <c r="D8" s="2" t="s">
        <v>169</v>
      </c>
      <c r="E8" s="3" t="s">
        <v>8</v>
      </c>
      <c r="F8" s="24">
        <v>22200</v>
      </c>
      <c r="G8" s="25">
        <f t="shared" si="0"/>
        <v>19980</v>
      </c>
      <c r="H8" s="25">
        <f t="shared" si="1"/>
        <v>15539.999999999998</v>
      </c>
      <c r="I8" s="25">
        <f t="shared" si="2"/>
        <v>11100</v>
      </c>
    </row>
    <row r="9" spans="1:9" ht="11.25" customHeight="1" x14ac:dyDescent="0.2">
      <c r="A9" s="136"/>
      <c r="B9" s="5" t="s">
        <v>11</v>
      </c>
      <c r="C9" s="12">
        <v>3350</v>
      </c>
      <c r="D9" s="2" t="s">
        <v>12</v>
      </c>
      <c r="E9" s="3" t="s">
        <v>8</v>
      </c>
      <c r="F9" s="24">
        <v>14500</v>
      </c>
      <c r="G9" s="25">
        <f t="shared" si="0"/>
        <v>13050</v>
      </c>
      <c r="H9" s="25">
        <f t="shared" si="1"/>
        <v>10150</v>
      </c>
      <c r="I9" s="25">
        <f t="shared" si="2"/>
        <v>7250</v>
      </c>
    </row>
    <row r="10" spans="1:9" ht="11.25" customHeight="1" x14ac:dyDescent="0.2">
      <c r="A10" s="136"/>
      <c r="B10" s="5" t="s">
        <v>13</v>
      </c>
      <c r="C10" s="12">
        <v>2530</v>
      </c>
      <c r="D10" s="2" t="s">
        <v>14</v>
      </c>
      <c r="E10" s="3" t="s">
        <v>8</v>
      </c>
      <c r="F10" s="24">
        <v>12150</v>
      </c>
      <c r="G10" s="25">
        <f t="shared" si="0"/>
        <v>10935</v>
      </c>
      <c r="H10" s="25">
        <f t="shared" si="1"/>
        <v>8505</v>
      </c>
      <c r="I10" s="25">
        <f t="shared" si="2"/>
        <v>6075</v>
      </c>
    </row>
    <row r="11" spans="1:9" ht="11.25" customHeight="1" x14ac:dyDescent="0.2">
      <c r="A11" s="136"/>
      <c r="B11" s="5" t="s">
        <v>122</v>
      </c>
      <c r="C11" s="12">
        <v>3200</v>
      </c>
      <c r="D11" s="2" t="s">
        <v>15</v>
      </c>
      <c r="E11" s="3" t="s">
        <v>8</v>
      </c>
      <c r="F11" s="24">
        <v>14500</v>
      </c>
      <c r="G11" s="25">
        <f t="shared" si="0"/>
        <v>13050</v>
      </c>
      <c r="H11" s="25">
        <f t="shared" si="1"/>
        <v>10150</v>
      </c>
      <c r="I11" s="25">
        <f t="shared" si="2"/>
        <v>7250</v>
      </c>
    </row>
    <row r="12" spans="1:9" ht="11.25" customHeight="1" x14ac:dyDescent="0.2">
      <c r="A12" s="136"/>
      <c r="B12" s="5" t="s">
        <v>16</v>
      </c>
      <c r="C12" s="12">
        <v>2500</v>
      </c>
      <c r="D12" s="2" t="s">
        <v>17</v>
      </c>
      <c r="E12" s="3" t="s">
        <v>8</v>
      </c>
      <c r="F12" s="24">
        <v>12150</v>
      </c>
      <c r="G12" s="25">
        <f t="shared" si="0"/>
        <v>10935</v>
      </c>
      <c r="H12" s="25">
        <f t="shared" si="1"/>
        <v>8505</v>
      </c>
      <c r="I12" s="25">
        <f t="shared" si="2"/>
        <v>6075</v>
      </c>
    </row>
    <row r="13" spans="1:9" ht="11.25" customHeight="1" x14ac:dyDescent="0.2">
      <c r="A13" s="136"/>
      <c r="B13" s="5" t="s">
        <v>18</v>
      </c>
      <c r="C13" s="12">
        <v>3100</v>
      </c>
      <c r="D13" s="2" t="s">
        <v>19</v>
      </c>
      <c r="E13" s="3" t="s">
        <v>8</v>
      </c>
      <c r="F13" s="24">
        <v>14500</v>
      </c>
      <c r="G13" s="25">
        <f t="shared" si="0"/>
        <v>13050</v>
      </c>
      <c r="H13" s="25">
        <f t="shared" si="1"/>
        <v>10150</v>
      </c>
      <c r="I13" s="25">
        <f t="shared" si="2"/>
        <v>7250</v>
      </c>
    </row>
    <row r="14" spans="1:9" ht="11.25" customHeight="1" x14ac:dyDescent="0.2">
      <c r="A14" s="136"/>
      <c r="B14" s="5" t="s">
        <v>20</v>
      </c>
      <c r="C14" s="12">
        <v>2950</v>
      </c>
      <c r="D14" s="2" t="s">
        <v>21</v>
      </c>
      <c r="E14" s="3" t="s">
        <v>8</v>
      </c>
      <c r="F14" s="24">
        <v>11111</v>
      </c>
      <c r="G14" s="25">
        <f t="shared" si="0"/>
        <v>9999.9</v>
      </c>
      <c r="H14" s="25">
        <f t="shared" si="1"/>
        <v>7777.7</v>
      </c>
      <c r="I14" s="25">
        <f t="shared" si="2"/>
        <v>5555.5</v>
      </c>
    </row>
    <row r="15" spans="1:9" ht="11.25" customHeight="1" x14ac:dyDescent="0.2">
      <c r="A15" s="136"/>
      <c r="B15" s="5" t="s">
        <v>22</v>
      </c>
      <c r="C15" s="12">
        <v>2250</v>
      </c>
      <c r="D15" s="2" t="s">
        <v>23</v>
      </c>
      <c r="E15" s="3" t="s">
        <v>8</v>
      </c>
      <c r="F15" s="24">
        <v>9000</v>
      </c>
      <c r="G15" s="25">
        <f t="shared" si="0"/>
        <v>8100</v>
      </c>
      <c r="H15" s="25">
        <f t="shared" si="1"/>
        <v>6300</v>
      </c>
      <c r="I15" s="25">
        <f t="shared" si="2"/>
        <v>4500</v>
      </c>
    </row>
    <row r="16" spans="1:9" ht="11.25" customHeight="1" x14ac:dyDescent="0.2">
      <c r="A16" s="136"/>
      <c r="B16" s="5" t="s">
        <v>24</v>
      </c>
      <c r="C16" s="12">
        <v>2850</v>
      </c>
      <c r="D16" s="2" t="s">
        <v>25</v>
      </c>
      <c r="E16" s="3" t="s">
        <v>8</v>
      </c>
      <c r="F16" s="24">
        <v>10600</v>
      </c>
      <c r="G16" s="25">
        <f t="shared" si="0"/>
        <v>9540</v>
      </c>
      <c r="H16" s="25">
        <f t="shared" si="1"/>
        <v>7419.9999999999991</v>
      </c>
      <c r="I16" s="25">
        <f t="shared" si="2"/>
        <v>5300</v>
      </c>
    </row>
    <row r="17" spans="1:9" ht="11.25" customHeight="1" x14ac:dyDescent="0.2">
      <c r="A17" s="136"/>
      <c r="B17" s="5" t="s">
        <v>26</v>
      </c>
      <c r="C17" s="12">
        <v>2150</v>
      </c>
      <c r="D17" s="2" t="s">
        <v>27</v>
      </c>
      <c r="E17" s="3" t="s">
        <v>8</v>
      </c>
      <c r="F17" s="24">
        <v>8400</v>
      </c>
      <c r="G17" s="25">
        <f t="shared" si="0"/>
        <v>7560</v>
      </c>
      <c r="H17" s="25">
        <f t="shared" si="1"/>
        <v>5880</v>
      </c>
      <c r="I17" s="25">
        <f t="shared" si="2"/>
        <v>4200</v>
      </c>
    </row>
    <row r="18" spans="1:9" ht="11.25" customHeight="1" x14ac:dyDescent="0.2">
      <c r="A18" s="136"/>
      <c r="B18" s="5" t="s">
        <v>123</v>
      </c>
      <c r="C18" s="12">
        <v>2710</v>
      </c>
      <c r="D18" s="2" t="s">
        <v>126</v>
      </c>
      <c r="E18" s="3" t="s">
        <v>8</v>
      </c>
      <c r="F18" s="24">
        <v>10600</v>
      </c>
      <c r="G18" s="25">
        <f t="shared" si="0"/>
        <v>9540</v>
      </c>
      <c r="H18" s="25">
        <f t="shared" si="1"/>
        <v>7419.9999999999991</v>
      </c>
      <c r="I18" s="25">
        <f t="shared" si="2"/>
        <v>5300</v>
      </c>
    </row>
    <row r="19" spans="1:9" ht="11.25" customHeight="1" x14ac:dyDescent="0.2">
      <c r="A19" s="136"/>
      <c r="B19" s="5" t="s">
        <v>28</v>
      </c>
      <c r="C19" s="12">
        <v>2700</v>
      </c>
      <c r="D19" s="2" t="s">
        <v>29</v>
      </c>
      <c r="E19" s="3" t="s">
        <v>8</v>
      </c>
      <c r="F19" s="24">
        <v>10500</v>
      </c>
      <c r="G19" s="25">
        <f t="shared" si="0"/>
        <v>9450</v>
      </c>
      <c r="H19" s="25">
        <f t="shared" si="1"/>
        <v>7349.9999999999991</v>
      </c>
      <c r="I19" s="25">
        <f t="shared" si="2"/>
        <v>5250</v>
      </c>
    </row>
    <row r="20" spans="1:9" ht="11.25" hidden="1" customHeight="1" x14ac:dyDescent="0.2">
      <c r="A20" s="136"/>
      <c r="B20" s="5" t="s">
        <v>140</v>
      </c>
      <c r="C20" s="12">
        <v>2000</v>
      </c>
      <c r="D20" s="2" t="s">
        <v>133</v>
      </c>
      <c r="E20" s="3" t="s">
        <v>8</v>
      </c>
      <c r="F20" s="24"/>
      <c r="G20" s="25">
        <f t="shared" si="0"/>
        <v>0</v>
      </c>
      <c r="H20" s="25">
        <f t="shared" si="1"/>
        <v>0</v>
      </c>
      <c r="I20" s="25">
        <f t="shared" si="2"/>
        <v>0</v>
      </c>
    </row>
    <row r="21" spans="1:9" ht="11.25" customHeight="1" x14ac:dyDescent="0.2">
      <c r="A21" s="136"/>
      <c r="B21" s="5" t="s">
        <v>141</v>
      </c>
      <c r="C21" s="12">
        <v>2630</v>
      </c>
      <c r="D21" s="2" t="s">
        <v>153</v>
      </c>
      <c r="E21" s="3" t="s">
        <v>8</v>
      </c>
      <c r="F21" s="24">
        <v>10500</v>
      </c>
      <c r="G21" s="25">
        <f t="shared" si="0"/>
        <v>9450</v>
      </c>
      <c r="H21" s="25">
        <f t="shared" si="1"/>
        <v>7349.9999999999991</v>
      </c>
      <c r="I21" s="25">
        <f t="shared" si="2"/>
        <v>5250</v>
      </c>
    </row>
    <row r="22" spans="1:9" ht="11.25" customHeight="1" x14ac:dyDescent="0.2">
      <c r="A22" s="136"/>
      <c r="B22" s="5" t="s">
        <v>30</v>
      </c>
      <c r="C22" s="12">
        <v>2525</v>
      </c>
      <c r="D22" s="2" t="s">
        <v>31</v>
      </c>
      <c r="E22" s="3" t="s">
        <v>8</v>
      </c>
      <c r="F22" s="24">
        <v>9720</v>
      </c>
      <c r="G22" s="25">
        <f t="shared" si="0"/>
        <v>8748</v>
      </c>
      <c r="H22" s="25">
        <f t="shared" si="1"/>
        <v>6804</v>
      </c>
      <c r="I22" s="25">
        <f t="shared" si="2"/>
        <v>4860</v>
      </c>
    </row>
    <row r="23" spans="1:9" ht="11.25" customHeight="1" x14ac:dyDescent="0.2">
      <c r="A23" s="136"/>
      <c r="B23" s="5" t="s">
        <v>32</v>
      </c>
      <c r="C23" s="12">
        <v>1900</v>
      </c>
      <c r="D23" s="2" t="s">
        <v>33</v>
      </c>
      <c r="E23" s="3" t="s">
        <v>8</v>
      </c>
      <c r="F23" s="24">
        <v>7300</v>
      </c>
      <c r="G23" s="25">
        <f t="shared" si="0"/>
        <v>6570</v>
      </c>
      <c r="H23" s="25">
        <f t="shared" si="1"/>
        <v>5110</v>
      </c>
      <c r="I23" s="25">
        <f t="shared" si="2"/>
        <v>3650</v>
      </c>
    </row>
    <row r="24" spans="1:9" ht="11.25" customHeight="1" x14ac:dyDescent="0.2">
      <c r="A24" s="136"/>
      <c r="B24" s="5" t="s">
        <v>131</v>
      </c>
      <c r="C24" s="12">
        <v>2400</v>
      </c>
      <c r="D24" s="2" t="s">
        <v>134</v>
      </c>
      <c r="E24" s="3" t="s">
        <v>8</v>
      </c>
      <c r="F24" s="24">
        <v>9700</v>
      </c>
      <c r="G24" s="25">
        <f t="shared" si="0"/>
        <v>8730</v>
      </c>
      <c r="H24" s="25">
        <f t="shared" si="1"/>
        <v>6790</v>
      </c>
      <c r="I24" s="25">
        <f t="shared" si="2"/>
        <v>4850</v>
      </c>
    </row>
    <row r="25" spans="1:9" ht="11.25" customHeight="1" x14ac:dyDescent="0.2">
      <c r="A25" s="136"/>
      <c r="B25" s="5" t="s">
        <v>132</v>
      </c>
      <c r="C25" s="12">
        <v>1825</v>
      </c>
      <c r="D25" s="2" t="s">
        <v>135</v>
      </c>
      <c r="E25" s="3" t="s">
        <v>8</v>
      </c>
      <c r="F25" s="24">
        <v>7250</v>
      </c>
      <c r="G25" s="25">
        <f t="shared" si="0"/>
        <v>6525</v>
      </c>
      <c r="H25" s="25">
        <f t="shared" si="1"/>
        <v>5075</v>
      </c>
      <c r="I25" s="25">
        <f t="shared" si="2"/>
        <v>3625</v>
      </c>
    </row>
    <row r="26" spans="1:9" ht="11.25" customHeight="1" x14ac:dyDescent="0.2">
      <c r="A26" s="136"/>
      <c r="B26" s="5" t="s">
        <v>34</v>
      </c>
      <c r="C26" s="12">
        <v>2250</v>
      </c>
      <c r="D26" s="2" t="s">
        <v>35</v>
      </c>
      <c r="E26" s="3" t="s">
        <v>8</v>
      </c>
      <c r="F26" s="24">
        <v>8900</v>
      </c>
      <c r="G26" s="25">
        <f t="shared" si="0"/>
        <v>8010</v>
      </c>
      <c r="H26" s="25">
        <f t="shared" si="1"/>
        <v>6230</v>
      </c>
      <c r="I26" s="25">
        <f t="shared" si="2"/>
        <v>4450</v>
      </c>
    </row>
    <row r="27" spans="1:9" ht="11.25" customHeight="1" x14ac:dyDescent="0.2">
      <c r="A27" s="136"/>
      <c r="B27" s="5" t="s">
        <v>36</v>
      </c>
      <c r="C27" s="12">
        <v>1725</v>
      </c>
      <c r="D27" s="2" t="s">
        <v>37</v>
      </c>
      <c r="E27" s="3" t="s">
        <v>8</v>
      </c>
      <c r="F27" s="24">
        <v>6450</v>
      </c>
      <c r="G27" s="25">
        <f t="shared" si="0"/>
        <v>5805</v>
      </c>
      <c r="H27" s="25">
        <f t="shared" si="1"/>
        <v>4515</v>
      </c>
      <c r="I27" s="25">
        <f t="shared" si="2"/>
        <v>3225</v>
      </c>
    </row>
    <row r="28" spans="1:9" ht="11.25" customHeight="1" x14ac:dyDescent="0.2">
      <c r="A28" s="136"/>
      <c r="B28" s="5" t="s">
        <v>38</v>
      </c>
      <c r="C28" s="12">
        <v>1970</v>
      </c>
      <c r="D28" s="2" t="s">
        <v>39</v>
      </c>
      <c r="E28" s="3" t="s">
        <v>8</v>
      </c>
      <c r="F28" s="24">
        <v>7240</v>
      </c>
      <c r="G28" s="25">
        <f t="shared" si="0"/>
        <v>6516</v>
      </c>
      <c r="H28" s="25">
        <f t="shared" si="1"/>
        <v>5068</v>
      </c>
      <c r="I28" s="25">
        <f t="shared" si="2"/>
        <v>3620</v>
      </c>
    </row>
    <row r="29" spans="1:9" ht="11.25" customHeight="1" x14ac:dyDescent="0.2">
      <c r="A29" s="136"/>
      <c r="B29" s="5" t="s">
        <v>40</v>
      </c>
      <c r="C29" s="12">
        <v>1490</v>
      </c>
      <c r="D29" s="2" t="s">
        <v>41</v>
      </c>
      <c r="E29" s="3" t="s">
        <v>8</v>
      </c>
      <c r="F29" s="24">
        <v>5490</v>
      </c>
      <c r="G29" s="25">
        <f t="shared" si="0"/>
        <v>4941</v>
      </c>
      <c r="H29" s="25">
        <f t="shared" si="1"/>
        <v>3842.9999999999995</v>
      </c>
      <c r="I29" s="25">
        <f t="shared" si="2"/>
        <v>2745</v>
      </c>
    </row>
    <row r="30" spans="1:9" ht="11.25" customHeight="1" x14ac:dyDescent="0.2">
      <c r="A30" s="136"/>
      <c r="B30" s="5" t="s">
        <v>42</v>
      </c>
      <c r="C30" s="12">
        <v>1700</v>
      </c>
      <c r="D30" s="2" t="s">
        <v>43</v>
      </c>
      <c r="E30" s="3" t="s">
        <v>8</v>
      </c>
      <c r="F30" s="24">
        <v>5950</v>
      </c>
      <c r="G30" s="25">
        <f t="shared" si="0"/>
        <v>5355</v>
      </c>
      <c r="H30" s="25">
        <f t="shared" si="1"/>
        <v>4165</v>
      </c>
      <c r="I30" s="25">
        <f t="shared" si="2"/>
        <v>2975</v>
      </c>
    </row>
    <row r="31" spans="1:9" ht="11.25" customHeight="1" x14ac:dyDescent="0.2">
      <c r="A31" s="136"/>
      <c r="B31" s="5" t="s">
        <v>44</v>
      </c>
      <c r="C31" s="12">
        <v>1280</v>
      </c>
      <c r="D31" s="2" t="s">
        <v>45</v>
      </c>
      <c r="E31" s="3" t="s">
        <v>8</v>
      </c>
      <c r="F31" s="24">
        <v>4800</v>
      </c>
      <c r="G31" s="25">
        <f t="shared" si="0"/>
        <v>4320</v>
      </c>
      <c r="H31" s="25">
        <f t="shared" si="1"/>
        <v>3360</v>
      </c>
      <c r="I31" s="25">
        <f t="shared" si="2"/>
        <v>2400</v>
      </c>
    </row>
    <row r="32" spans="1:9" ht="11.25" customHeight="1" x14ac:dyDescent="0.2">
      <c r="A32" s="136"/>
      <c r="B32" s="5" t="s">
        <v>142</v>
      </c>
      <c r="C32" s="12">
        <v>1510</v>
      </c>
      <c r="D32" s="2" t="s">
        <v>154</v>
      </c>
      <c r="E32" s="3" t="s">
        <v>8</v>
      </c>
      <c r="F32" s="24">
        <v>5950</v>
      </c>
      <c r="G32" s="25">
        <f t="shared" si="0"/>
        <v>5355</v>
      </c>
      <c r="H32" s="25">
        <f t="shared" si="1"/>
        <v>4165</v>
      </c>
      <c r="I32" s="25">
        <f t="shared" si="2"/>
        <v>2975</v>
      </c>
    </row>
    <row r="33" spans="1:9" ht="11.25" customHeight="1" x14ac:dyDescent="0.2">
      <c r="A33" s="136"/>
      <c r="B33" s="5" t="s">
        <v>46</v>
      </c>
      <c r="C33" s="12">
        <v>1425</v>
      </c>
      <c r="D33" s="2" t="s">
        <v>47</v>
      </c>
      <c r="E33" s="3" t="s">
        <v>8</v>
      </c>
      <c r="F33" s="24">
        <v>5140</v>
      </c>
      <c r="G33" s="25">
        <f t="shared" si="0"/>
        <v>4626</v>
      </c>
      <c r="H33" s="25">
        <f t="shared" si="1"/>
        <v>3597.9999999999995</v>
      </c>
      <c r="I33" s="25">
        <f t="shared" si="2"/>
        <v>2570</v>
      </c>
    </row>
    <row r="34" spans="1:9" ht="11.25" customHeight="1" x14ac:dyDescent="0.2">
      <c r="A34" s="136"/>
      <c r="B34" s="5" t="s">
        <v>48</v>
      </c>
      <c r="C34" s="12">
        <v>1080</v>
      </c>
      <c r="D34" s="2" t="s">
        <v>137</v>
      </c>
      <c r="E34" s="3" t="s">
        <v>8</v>
      </c>
      <c r="F34" s="24">
        <v>3950</v>
      </c>
      <c r="G34" s="25">
        <f t="shared" si="0"/>
        <v>3555</v>
      </c>
      <c r="H34" s="25">
        <f t="shared" si="1"/>
        <v>2765</v>
      </c>
      <c r="I34" s="25">
        <f t="shared" si="2"/>
        <v>1975</v>
      </c>
    </row>
    <row r="35" spans="1:9" ht="11.25" customHeight="1" x14ac:dyDescent="0.2">
      <c r="A35" s="136"/>
      <c r="B35" s="5" t="s">
        <v>124</v>
      </c>
      <c r="C35" s="12">
        <v>1200</v>
      </c>
      <c r="D35" s="2" t="s">
        <v>125</v>
      </c>
      <c r="E35" s="3" t="s">
        <v>8</v>
      </c>
      <c r="F35" s="24">
        <v>4900</v>
      </c>
      <c r="G35" s="25">
        <f t="shared" si="0"/>
        <v>4410</v>
      </c>
      <c r="H35" s="25">
        <f t="shared" si="1"/>
        <v>3430</v>
      </c>
      <c r="I35" s="25">
        <f t="shared" si="2"/>
        <v>2450</v>
      </c>
    </row>
    <row r="36" spans="1:9" ht="11.25" customHeight="1" x14ac:dyDescent="0.2">
      <c r="A36" s="136"/>
      <c r="B36" s="5" t="s">
        <v>127</v>
      </c>
      <c r="C36" s="12">
        <v>900</v>
      </c>
      <c r="D36" s="2" t="s">
        <v>128</v>
      </c>
      <c r="E36" s="3" t="s">
        <v>8</v>
      </c>
      <c r="F36" s="24">
        <v>3550</v>
      </c>
      <c r="G36" s="25">
        <f t="shared" si="0"/>
        <v>3195</v>
      </c>
      <c r="H36" s="25">
        <f t="shared" si="1"/>
        <v>2485</v>
      </c>
      <c r="I36" s="25">
        <f t="shared" si="2"/>
        <v>1775</v>
      </c>
    </row>
    <row r="37" spans="1:9" ht="11.25" customHeight="1" x14ac:dyDescent="0.2">
      <c r="A37" s="136"/>
      <c r="B37" s="5" t="s">
        <v>49</v>
      </c>
      <c r="C37" s="12">
        <v>1145</v>
      </c>
      <c r="D37" s="2" t="s">
        <v>50</v>
      </c>
      <c r="E37" s="3" t="s">
        <v>8</v>
      </c>
      <c r="F37" s="24">
        <v>4000</v>
      </c>
      <c r="G37" s="25">
        <f t="shared" si="0"/>
        <v>3600</v>
      </c>
      <c r="H37" s="25">
        <f t="shared" si="1"/>
        <v>2800</v>
      </c>
      <c r="I37" s="25">
        <f t="shared" si="2"/>
        <v>2000</v>
      </c>
    </row>
    <row r="38" spans="1:9" ht="11.25" customHeight="1" x14ac:dyDescent="0.2">
      <c r="A38" s="136"/>
      <c r="B38" s="5" t="s">
        <v>51</v>
      </c>
      <c r="C38" s="12">
        <v>870</v>
      </c>
      <c r="D38" s="2" t="s">
        <v>52</v>
      </c>
      <c r="E38" s="3" t="s">
        <v>8</v>
      </c>
      <c r="F38" s="24">
        <v>3050</v>
      </c>
      <c r="G38" s="25">
        <f t="shared" si="0"/>
        <v>2745</v>
      </c>
      <c r="H38" s="25">
        <f t="shared" si="1"/>
        <v>2135</v>
      </c>
      <c r="I38" s="25">
        <f t="shared" si="2"/>
        <v>1525</v>
      </c>
    </row>
    <row r="39" spans="1:9" ht="11.25" customHeight="1" x14ac:dyDescent="0.2">
      <c r="A39" s="135" t="s">
        <v>53</v>
      </c>
      <c r="B39" s="135"/>
      <c r="C39" s="135"/>
      <c r="D39" s="135"/>
      <c r="E39" s="135"/>
      <c r="F39" s="135"/>
      <c r="G39" s="135"/>
      <c r="H39" s="135"/>
      <c r="I39" s="135"/>
    </row>
    <row r="40" spans="1:9" ht="11.25" customHeight="1" x14ac:dyDescent="0.2">
      <c r="A40" s="136"/>
      <c r="B40" s="17" t="s">
        <v>54</v>
      </c>
      <c r="C40" s="13">
        <v>2730</v>
      </c>
      <c r="D40" s="4" t="s">
        <v>55</v>
      </c>
      <c r="E40" s="3" t="s">
        <v>8</v>
      </c>
      <c r="F40" s="24">
        <v>13450</v>
      </c>
      <c r="G40" s="25">
        <f t="shared" si="0"/>
        <v>12105</v>
      </c>
      <c r="H40" s="25">
        <f>F40*0.7</f>
        <v>9415</v>
      </c>
      <c r="I40" s="25">
        <f>F40*0.5</f>
        <v>6725</v>
      </c>
    </row>
    <row r="41" spans="1:9" ht="11.25" customHeight="1" x14ac:dyDescent="0.2">
      <c r="A41" s="136"/>
      <c r="B41" s="17" t="s">
        <v>56</v>
      </c>
      <c r="C41" s="13">
        <v>2730</v>
      </c>
      <c r="D41" s="4" t="s">
        <v>55</v>
      </c>
      <c r="E41" s="3" t="s">
        <v>8</v>
      </c>
      <c r="F41" s="24">
        <v>12570</v>
      </c>
      <c r="G41" s="25">
        <f t="shared" si="0"/>
        <v>11313</v>
      </c>
      <c r="H41" s="25">
        <f t="shared" ref="H41:H51" si="3">F41*0.7</f>
        <v>8799</v>
      </c>
      <c r="I41" s="25">
        <f t="shared" ref="I41:I63" si="4">F41*0.5</f>
        <v>6285</v>
      </c>
    </row>
    <row r="42" spans="1:9" ht="11.25" customHeight="1" x14ac:dyDescent="0.2">
      <c r="A42" s="136"/>
      <c r="B42" s="17" t="s">
        <v>57</v>
      </c>
      <c r="C42" s="13">
        <v>2500</v>
      </c>
      <c r="D42" s="4" t="s">
        <v>58</v>
      </c>
      <c r="E42" s="3" t="s">
        <v>8</v>
      </c>
      <c r="F42" s="24">
        <v>11520</v>
      </c>
      <c r="G42" s="25">
        <f t="shared" si="0"/>
        <v>10368</v>
      </c>
      <c r="H42" s="25">
        <f t="shared" si="3"/>
        <v>8063.9999999999991</v>
      </c>
      <c r="I42" s="25">
        <f t="shared" si="4"/>
        <v>5760</v>
      </c>
    </row>
    <row r="43" spans="1:9" ht="11.25" customHeight="1" x14ac:dyDescent="0.2">
      <c r="A43" s="136"/>
      <c r="B43" s="5" t="s">
        <v>59</v>
      </c>
      <c r="C43" s="13">
        <v>2280</v>
      </c>
      <c r="D43" s="4" t="s">
        <v>60</v>
      </c>
      <c r="E43" s="3" t="s">
        <v>8</v>
      </c>
      <c r="F43" s="24">
        <v>11220</v>
      </c>
      <c r="G43" s="25">
        <f t="shared" si="0"/>
        <v>10098</v>
      </c>
      <c r="H43" s="25">
        <f t="shared" si="3"/>
        <v>7853.9999999999991</v>
      </c>
      <c r="I43" s="25">
        <f t="shared" si="4"/>
        <v>5610</v>
      </c>
    </row>
    <row r="44" spans="1:9" ht="11.25" customHeight="1" x14ac:dyDescent="0.2">
      <c r="A44" s="136"/>
      <c r="B44" s="5" t="s">
        <v>61</v>
      </c>
      <c r="C44" s="13">
        <v>2050</v>
      </c>
      <c r="D44" s="4" t="s">
        <v>62</v>
      </c>
      <c r="E44" s="3" t="s">
        <v>8</v>
      </c>
      <c r="F44" s="24">
        <v>9650</v>
      </c>
      <c r="G44" s="25">
        <f t="shared" si="0"/>
        <v>8685</v>
      </c>
      <c r="H44" s="25">
        <f t="shared" si="3"/>
        <v>6755</v>
      </c>
      <c r="I44" s="25">
        <f t="shared" si="4"/>
        <v>4825</v>
      </c>
    </row>
    <row r="45" spans="1:9" ht="11.25" customHeight="1" x14ac:dyDescent="0.2">
      <c r="A45" s="136"/>
      <c r="B45" s="5" t="s">
        <v>63</v>
      </c>
      <c r="C45" s="13">
        <v>2050</v>
      </c>
      <c r="D45" s="4" t="s">
        <v>62</v>
      </c>
      <c r="E45" s="3" t="s">
        <v>8</v>
      </c>
      <c r="F45" s="24">
        <v>9220</v>
      </c>
      <c r="G45" s="25">
        <f t="shared" si="0"/>
        <v>8298</v>
      </c>
      <c r="H45" s="25">
        <f t="shared" si="3"/>
        <v>6454</v>
      </c>
      <c r="I45" s="25">
        <f t="shared" si="4"/>
        <v>4610</v>
      </c>
    </row>
    <row r="46" spans="1:9" ht="11.25" customHeight="1" x14ac:dyDescent="0.2">
      <c r="A46" s="136"/>
      <c r="B46" s="5" t="s">
        <v>64</v>
      </c>
      <c r="C46" s="13">
        <v>1830</v>
      </c>
      <c r="D46" s="4" t="s">
        <v>65</v>
      </c>
      <c r="E46" s="3" t="s">
        <v>8</v>
      </c>
      <c r="F46" s="24">
        <v>8480</v>
      </c>
      <c r="G46" s="25">
        <f t="shared" si="0"/>
        <v>7632</v>
      </c>
      <c r="H46" s="25">
        <f t="shared" si="3"/>
        <v>5936</v>
      </c>
      <c r="I46" s="25">
        <f t="shared" si="4"/>
        <v>4240</v>
      </c>
    </row>
    <row r="47" spans="1:9" ht="11.25" customHeight="1" x14ac:dyDescent="0.2">
      <c r="A47" s="136"/>
      <c r="B47" s="5" t="s">
        <v>66</v>
      </c>
      <c r="C47" s="13">
        <v>1830</v>
      </c>
      <c r="D47" s="4" t="s">
        <v>65</v>
      </c>
      <c r="E47" s="3" t="s">
        <v>8</v>
      </c>
      <c r="F47" s="24">
        <v>7970</v>
      </c>
      <c r="G47" s="25">
        <f t="shared" si="0"/>
        <v>7173</v>
      </c>
      <c r="H47" s="25">
        <f t="shared" si="3"/>
        <v>5579</v>
      </c>
      <c r="I47" s="25">
        <f t="shared" si="4"/>
        <v>3985</v>
      </c>
    </row>
    <row r="48" spans="1:9" ht="11.25" customHeight="1" x14ac:dyDescent="0.2">
      <c r="A48" s="136"/>
      <c r="B48" s="5" t="s">
        <v>67</v>
      </c>
      <c r="C48" s="13">
        <v>1600</v>
      </c>
      <c r="D48" s="4" t="s">
        <v>68</v>
      </c>
      <c r="E48" s="3" t="s">
        <v>8</v>
      </c>
      <c r="F48" s="24">
        <v>7450</v>
      </c>
      <c r="G48" s="25">
        <f t="shared" si="0"/>
        <v>6705</v>
      </c>
      <c r="H48" s="25">
        <f t="shared" si="3"/>
        <v>5215</v>
      </c>
      <c r="I48" s="25">
        <f t="shared" si="4"/>
        <v>3725</v>
      </c>
    </row>
    <row r="49" spans="1:9" ht="11.25" customHeight="1" x14ac:dyDescent="0.2">
      <c r="A49" s="136"/>
      <c r="B49" s="5" t="s">
        <v>69</v>
      </c>
      <c r="C49" s="13">
        <v>1600</v>
      </c>
      <c r="D49" s="4" t="s">
        <v>68</v>
      </c>
      <c r="E49" s="3" t="s">
        <v>8</v>
      </c>
      <c r="F49" s="24">
        <v>7000</v>
      </c>
      <c r="G49" s="25">
        <f t="shared" si="0"/>
        <v>6300</v>
      </c>
      <c r="H49" s="25">
        <f t="shared" si="3"/>
        <v>4900</v>
      </c>
      <c r="I49" s="25">
        <f t="shared" si="4"/>
        <v>3500</v>
      </c>
    </row>
    <row r="50" spans="1:9" ht="11.25" customHeight="1" x14ac:dyDescent="0.2">
      <c r="A50" s="136"/>
      <c r="B50" s="5" t="s">
        <v>70</v>
      </c>
      <c r="C50" s="13">
        <v>1380</v>
      </c>
      <c r="D50" s="4" t="s">
        <v>71</v>
      </c>
      <c r="E50" s="3" t="s">
        <v>8</v>
      </c>
      <c r="F50" s="24">
        <v>6450</v>
      </c>
      <c r="G50" s="25">
        <f t="shared" si="0"/>
        <v>5805</v>
      </c>
      <c r="H50" s="25">
        <f t="shared" si="3"/>
        <v>4515</v>
      </c>
      <c r="I50" s="25">
        <f t="shared" si="4"/>
        <v>3225</v>
      </c>
    </row>
    <row r="51" spans="1:9" ht="11.25" customHeight="1" x14ac:dyDescent="0.2">
      <c r="A51" s="136"/>
      <c r="B51" s="5" t="s">
        <v>72</v>
      </c>
      <c r="C51" s="13">
        <v>1380</v>
      </c>
      <c r="D51" s="4" t="s">
        <v>71</v>
      </c>
      <c r="E51" s="3" t="s">
        <v>8</v>
      </c>
      <c r="F51" s="24">
        <v>6050</v>
      </c>
      <c r="G51" s="25">
        <f t="shared" si="0"/>
        <v>5445</v>
      </c>
      <c r="H51" s="25">
        <f t="shared" si="3"/>
        <v>4235</v>
      </c>
      <c r="I51" s="25">
        <f t="shared" si="4"/>
        <v>3025</v>
      </c>
    </row>
    <row r="52" spans="1:9" ht="11.25" customHeight="1" x14ac:dyDescent="0.2">
      <c r="A52" s="135" t="s">
        <v>73</v>
      </c>
      <c r="B52" s="135"/>
      <c r="C52" s="135"/>
      <c r="D52" s="135"/>
      <c r="E52" s="135"/>
      <c r="F52" s="135"/>
      <c r="G52" s="135"/>
      <c r="H52" s="135"/>
      <c r="I52" s="135"/>
    </row>
    <row r="53" spans="1:9" ht="11.25" customHeight="1" x14ac:dyDescent="0.2">
      <c r="A53" s="136"/>
      <c r="B53" s="5" t="s">
        <v>74</v>
      </c>
      <c r="C53" s="12">
        <v>1960</v>
      </c>
      <c r="D53" s="2" t="s">
        <v>75</v>
      </c>
      <c r="E53" s="3" t="s">
        <v>8</v>
      </c>
      <c r="F53" s="24">
        <v>3265</v>
      </c>
      <c r="G53" s="26"/>
      <c r="H53" s="26"/>
      <c r="I53" s="25">
        <f t="shared" si="4"/>
        <v>1632.5</v>
      </c>
    </row>
    <row r="54" spans="1:9" ht="11.25" customHeight="1" x14ac:dyDescent="0.2">
      <c r="A54" s="136"/>
      <c r="B54" s="5" t="s">
        <v>76</v>
      </c>
      <c r="C54" s="12">
        <v>1630</v>
      </c>
      <c r="D54" s="2" t="s">
        <v>77</v>
      </c>
      <c r="E54" s="3" t="s">
        <v>8</v>
      </c>
      <c r="F54" s="24">
        <v>2650</v>
      </c>
      <c r="G54" s="26"/>
      <c r="H54" s="26"/>
      <c r="I54" s="25">
        <f t="shared" si="4"/>
        <v>1325</v>
      </c>
    </row>
    <row r="55" spans="1:9" ht="11.25" customHeight="1" x14ac:dyDescent="0.2">
      <c r="A55" s="136"/>
      <c r="B55" s="5" t="s">
        <v>78</v>
      </c>
      <c r="C55" s="12">
        <v>1300</v>
      </c>
      <c r="D55" s="2" t="s">
        <v>79</v>
      </c>
      <c r="E55" s="3" t="s">
        <v>8</v>
      </c>
      <c r="F55" s="24">
        <v>2122</v>
      </c>
      <c r="G55" s="26"/>
      <c r="H55" s="26"/>
      <c r="I55" s="25">
        <f t="shared" si="4"/>
        <v>1061</v>
      </c>
    </row>
    <row r="56" spans="1:9" ht="11.25" customHeight="1" x14ac:dyDescent="0.2">
      <c r="A56" s="136"/>
      <c r="B56" s="5" t="s">
        <v>80</v>
      </c>
      <c r="C56" s="12">
        <v>980</v>
      </c>
      <c r="D56" s="2" t="s">
        <v>81</v>
      </c>
      <c r="E56" s="3" t="s">
        <v>8</v>
      </c>
      <c r="F56" s="24">
        <v>1590</v>
      </c>
      <c r="G56" s="26"/>
      <c r="H56" s="26"/>
      <c r="I56" s="25">
        <f t="shared" si="4"/>
        <v>795</v>
      </c>
    </row>
    <row r="57" spans="1:9" ht="11.25" customHeight="1" x14ac:dyDescent="0.2">
      <c r="A57" s="136"/>
      <c r="B57" s="5" t="s">
        <v>82</v>
      </c>
      <c r="C57" s="12">
        <v>490</v>
      </c>
      <c r="D57" s="2" t="s">
        <v>117</v>
      </c>
      <c r="E57" s="3" t="s">
        <v>8</v>
      </c>
      <c r="F57" s="24">
        <v>900</v>
      </c>
      <c r="G57" s="26"/>
      <c r="H57" s="26"/>
      <c r="I57" s="25">
        <f t="shared" si="4"/>
        <v>450</v>
      </c>
    </row>
    <row r="58" spans="1:9" ht="11.25" customHeight="1" x14ac:dyDescent="0.2">
      <c r="A58" s="136"/>
      <c r="B58" s="5" t="s">
        <v>83</v>
      </c>
      <c r="C58" s="12">
        <v>650</v>
      </c>
      <c r="D58" s="2" t="s">
        <v>84</v>
      </c>
      <c r="E58" s="3" t="s">
        <v>8</v>
      </c>
      <c r="F58" s="27">
        <v>1100</v>
      </c>
      <c r="G58" s="26"/>
      <c r="H58" s="26"/>
      <c r="I58" s="25">
        <f t="shared" si="4"/>
        <v>550</v>
      </c>
    </row>
    <row r="59" spans="1:9" ht="11.25" customHeight="1" x14ac:dyDescent="0.2">
      <c r="A59" s="136"/>
      <c r="B59" s="5" t="s">
        <v>85</v>
      </c>
      <c r="C59" s="12">
        <v>815</v>
      </c>
      <c r="D59" s="2" t="s">
        <v>118</v>
      </c>
      <c r="E59" s="3" t="s">
        <v>8</v>
      </c>
      <c r="F59" s="27">
        <v>1400</v>
      </c>
      <c r="G59" s="26"/>
      <c r="H59" s="26"/>
      <c r="I59" s="25">
        <f t="shared" si="4"/>
        <v>700</v>
      </c>
    </row>
    <row r="60" spans="1:9" ht="11.25" customHeight="1" x14ac:dyDescent="0.2">
      <c r="A60" s="136"/>
      <c r="B60" s="5" t="s">
        <v>144</v>
      </c>
      <c r="C60" s="12">
        <v>980</v>
      </c>
      <c r="D60" s="2" t="s">
        <v>162</v>
      </c>
      <c r="E60" s="3" t="s">
        <v>8</v>
      </c>
      <c r="F60" s="27">
        <v>1670</v>
      </c>
      <c r="G60" s="26"/>
      <c r="H60" s="26"/>
      <c r="I60" s="25">
        <f t="shared" si="4"/>
        <v>835</v>
      </c>
    </row>
    <row r="61" spans="1:9" ht="11.25" customHeight="1" x14ac:dyDescent="0.2">
      <c r="A61" s="136"/>
      <c r="B61" s="5" t="s">
        <v>145</v>
      </c>
      <c r="C61" s="12">
        <v>430</v>
      </c>
      <c r="D61" s="2" t="s">
        <v>163</v>
      </c>
      <c r="E61" s="3" t="s">
        <v>8</v>
      </c>
      <c r="F61" s="27">
        <v>810</v>
      </c>
      <c r="G61" s="26"/>
      <c r="H61" s="26"/>
      <c r="I61" s="25">
        <f t="shared" si="4"/>
        <v>405</v>
      </c>
    </row>
    <row r="62" spans="1:9" ht="11.25" customHeight="1" x14ac:dyDescent="0.2">
      <c r="A62" s="136"/>
      <c r="B62" s="5" t="s">
        <v>146</v>
      </c>
      <c r="C62" s="12">
        <v>540</v>
      </c>
      <c r="D62" s="2" t="s">
        <v>164</v>
      </c>
      <c r="E62" s="3" t="s">
        <v>8</v>
      </c>
      <c r="F62" s="27">
        <v>1010</v>
      </c>
      <c r="G62" s="26"/>
      <c r="H62" s="26"/>
      <c r="I62" s="25">
        <f t="shared" si="4"/>
        <v>505</v>
      </c>
    </row>
    <row r="63" spans="1:9" ht="11.25" customHeight="1" x14ac:dyDescent="0.2">
      <c r="A63" s="136"/>
      <c r="B63" s="5" t="s">
        <v>147</v>
      </c>
      <c r="C63" s="12">
        <v>650</v>
      </c>
      <c r="D63" s="2" t="s">
        <v>165</v>
      </c>
      <c r="E63" s="3" t="s">
        <v>8</v>
      </c>
      <c r="F63" s="27">
        <v>1240</v>
      </c>
      <c r="G63" s="26"/>
      <c r="H63" s="26"/>
      <c r="I63" s="25">
        <f t="shared" si="4"/>
        <v>620</v>
      </c>
    </row>
    <row r="64" spans="1:9" ht="11.25" hidden="1" customHeight="1" x14ac:dyDescent="0.2">
      <c r="A64" s="135" t="s">
        <v>86</v>
      </c>
      <c r="B64" s="135"/>
      <c r="C64" s="135"/>
      <c r="D64" s="135"/>
      <c r="E64" s="135"/>
      <c r="F64" s="135"/>
      <c r="G64" s="26"/>
      <c r="H64" s="26"/>
      <c r="I64" s="26"/>
    </row>
    <row r="65" spans="1:9" ht="20.25" hidden="1" customHeight="1" x14ac:dyDescent="0.2">
      <c r="A65" s="136"/>
      <c r="B65" s="21" t="s">
        <v>87</v>
      </c>
      <c r="C65" s="22">
        <v>1000</v>
      </c>
      <c r="D65" s="20" t="s">
        <v>88</v>
      </c>
      <c r="E65" s="20" t="s">
        <v>8</v>
      </c>
      <c r="F65" s="28">
        <v>3300</v>
      </c>
      <c r="G65" s="26"/>
      <c r="H65" s="26"/>
      <c r="I65" s="26"/>
    </row>
    <row r="66" spans="1:9" ht="18" hidden="1" customHeight="1" x14ac:dyDescent="0.2">
      <c r="A66" s="136"/>
      <c r="B66" s="21" t="s">
        <v>89</v>
      </c>
      <c r="C66" s="22">
        <v>600</v>
      </c>
      <c r="D66" s="20" t="s">
        <v>90</v>
      </c>
      <c r="E66" s="20" t="s">
        <v>8</v>
      </c>
      <c r="F66" s="28">
        <v>2200</v>
      </c>
      <c r="G66" s="26"/>
      <c r="H66" s="26"/>
      <c r="I66" s="26"/>
    </row>
    <row r="67" spans="1:9" ht="11.25" customHeight="1" x14ac:dyDescent="0.2">
      <c r="A67" s="135" t="s">
        <v>91</v>
      </c>
      <c r="B67" s="135"/>
      <c r="C67" s="135"/>
      <c r="D67" s="135"/>
      <c r="E67" s="135"/>
      <c r="F67" s="135"/>
      <c r="G67" s="135"/>
      <c r="H67" s="135"/>
      <c r="I67" s="135"/>
    </row>
    <row r="68" spans="1:9" ht="11.25" customHeight="1" x14ac:dyDescent="0.2">
      <c r="A68" s="136"/>
      <c r="B68" s="5" t="s">
        <v>156</v>
      </c>
      <c r="C68" s="12">
        <v>1500</v>
      </c>
      <c r="D68" s="2" t="s">
        <v>136</v>
      </c>
      <c r="E68" s="3" t="s">
        <v>8</v>
      </c>
      <c r="F68" s="27">
        <v>11400</v>
      </c>
      <c r="G68" s="26"/>
      <c r="H68" s="26"/>
      <c r="I68" s="25">
        <f>F68*0.5</f>
        <v>5700</v>
      </c>
    </row>
    <row r="69" spans="1:9" ht="11.25" customHeight="1" x14ac:dyDescent="0.2">
      <c r="A69" s="136"/>
      <c r="B69" s="5" t="s">
        <v>155</v>
      </c>
      <c r="C69" s="12">
        <v>430</v>
      </c>
      <c r="D69" s="2" t="s">
        <v>120</v>
      </c>
      <c r="E69" s="3" t="s">
        <v>8</v>
      </c>
      <c r="F69" s="27">
        <v>2750</v>
      </c>
      <c r="G69" s="26"/>
      <c r="H69" s="26"/>
      <c r="I69" s="25">
        <f>F69*0.5</f>
        <v>1375</v>
      </c>
    </row>
    <row r="70" spans="1:9" ht="11.25" customHeight="1" x14ac:dyDescent="0.2">
      <c r="A70" s="136"/>
      <c r="B70" s="5" t="s">
        <v>157</v>
      </c>
      <c r="C70" s="12">
        <v>380</v>
      </c>
      <c r="D70" s="2" t="s">
        <v>121</v>
      </c>
      <c r="E70" s="3" t="s">
        <v>8</v>
      </c>
      <c r="F70" s="27">
        <v>2500</v>
      </c>
      <c r="G70" s="26"/>
      <c r="H70" s="26"/>
      <c r="I70" s="25">
        <f>F70*0.5</f>
        <v>1250</v>
      </c>
    </row>
    <row r="71" spans="1:9" ht="11.25" customHeight="1" x14ac:dyDescent="0.2">
      <c r="A71" s="23"/>
      <c r="B71" s="5" t="s">
        <v>143</v>
      </c>
      <c r="C71" s="12"/>
      <c r="D71" s="2"/>
      <c r="E71" s="3" t="s">
        <v>8</v>
      </c>
      <c r="F71" s="27">
        <v>1900</v>
      </c>
      <c r="G71" s="26"/>
      <c r="H71" s="26"/>
      <c r="I71" s="25">
        <f>F71*0.5</f>
        <v>950</v>
      </c>
    </row>
    <row r="72" spans="1:9" ht="11.25" customHeight="1" x14ac:dyDescent="0.2">
      <c r="A72" s="135" t="s">
        <v>148</v>
      </c>
      <c r="B72" s="135"/>
      <c r="C72" s="135"/>
      <c r="D72" s="135"/>
      <c r="E72" s="135"/>
      <c r="F72" s="135"/>
      <c r="G72" s="135"/>
      <c r="H72" s="135"/>
      <c r="I72" s="135"/>
    </row>
    <row r="73" spans="1:9" ht="11.25" customHeight="1" x14ac:dyDescent="0.2">
      <c r="A73" s="136"/>
      <c r="B73" s="5" t="s">
        <v>151</v>
      </c>
      <c r="C73" s="12">
        <v>1200</v>
      </c>
      <c r="D73" s="2" t="s">
        <v>160</v>
      </c>
      <c r="E73" s="3" t="s">
        <v>8</v>
      </c>
      <c r="F73" s="27">
        <v>6000</v>
      </c>
      <c r="G73" s="26"/>
      <c r="H73" s="26"/>
      <c r="I73" s="25">
        <f>F73*0.5</f>
        <v>3000</v>
      </c>
    </row>
    <row r="74" spans="1:9" ht="11.25" customHeight="1" x14ac:dyDescent="0.2">
      <c r="A74" s="136"/>
      <c r="B74" s="5" t="s">
        <v>152</v>
      </c>
      <c r="C74" s="12">
        <v>1370</v>
      </c>
      <c r="D74" s="2" t="s">
        <v>161</v>
      </c>
      <c r="E74" s="3" t="s">
        <v>8</v>
      </c>
      <c r="F74" s="27">
        <v>7500</v>
      </c>
      <c r="G74" s="26"/>
      <c r="H74" s="26"/>
      <c r="I74" s="25">
        <f>F74*0.5</f>
        <v>3750</v>
      </c>
    </row>
    <row r="75" spans="1:9" ht="11.25" customHeight="1" x14ac:dyDescent="0.2">
      <c r="A75" s="136"/>
      <c r="B75" s="5" t="s">
        <v>150</v>
      </c>
      <c r="C75" s="12">
        <v>1330</v>
      </c>
      <c r="D75" s="2" t="s">
        <v>159</v>
      </c>
      <c r="E75" s="3" t="s">
        <v>8</v>
      </c>
      <c r="F75" s="27">
        <v>7450</v>
      </c>
      <c r="G75" s="26"/>
      <c r="H75" s="26"/>
      <c r="I75" s="25">
        <f>F75*0.5</f>
        <v>3725</v>
      </c>
    </row>
    <row r="76" spans="1:9" ht="11.25" customHeight="1" x14ac:dyDescent="0.2">
      <c r="A76" s="136"/>
      <c r="B76" s="5" t="s">
        <v>149</v>
      </c>
      <c r="C76" s="12">
        <v>1500</v>
      </c>
      <c r="D76" s="2" t="s">
        <v>158</v>
      </c>
      <c r="E76" s="3" t="s">
        <v>8</v>
      </c>
      <c r="F76" s="27">
        <v>8800</v>
      </c>
      <c r="G76" s="26"/>
      <c r="H76" s="26"/>
      <c r="I76" s="25">
        <f>F76*0.5</f>
        <v>4400</v>
      </c>
    </row>
    <row r="77" spans="1:9" ht="11.25" customHeight="1" x14ac:dyDescent="0.2">
      <c r="A77" s="135" t="s">
        <v>92</v>
      </c>
      <c r="B77" s="135"/>
      <c r="C77" s="135"/>
      <c r="D77" s="135"/>
      <c r="E77" s="135"/>
      <c r="F77" s="135"/>
      <c r="G77" s="135"/>
      <c r="H77" s="135"/>
      <c r="I77" s="135"/>
    </row>
    <row r="78" spans="1:9" ht="11.25" customHeight="1" x14ac:dyDescent="0.2">
      <c r="A78" s="136"/>
      <c r="B78" s="5" t="s">
        <v>93</v>
      </c>
      <c r="C78" s="13">
        <v>4200</v>
      </c>
      <c r="D78" s="4" t="s">
        <v>94</v>
      </c>
      <c r="E78" s="3" t="s">
        <v>8</v>
      </c>
      <c r="F78" s="24">
        <v>22000</v>
      </c>
      <c r="G78" s="26"/>
      <c r="H78" s="26"/>
      <c r="I78" s="25">
        <f>F78*0.5</f>
        <v>11000</v>
      </c>
    </row>
    <row r="79" spans="1:9" ht="13.5" customHeight="1" x14ac:dyDescent="0.2">
      <c r="A79" s="136"/>
      <c r="B79" s="5" t="s">
        <v>129</v>
      </c>
      <c r="C79" s="13">
        <v>2200</v>
      </c>
      <c r="D79" s="4" t="s">
        <v>95</v>
      </c>
      <c r="E79" s="3" t="s">
        <v>8</v>
      </c>
      <c r="F79" s="24">
        <v>10750</v>
      </c>
      <c r="G79" s="26"/>
      <c r="H79" s="26"/>
      <c r="I79" s="25">
        <f>F79*0.5</f>
        <v>5375</v>
      </c>
    </row>
    <row r="80" spans="1:9" ht="11.25" customHeight="1" x14ac:dyDescent="0.2">
      <c r="A80" s="136"/>
      <c r="B80" s="5" t="s">
        <v>130</v>
      </c>
      <c r="C80" s="13">
        <v>2200</v>
      </c>
      <c r="D80" s="4" t="s">
        <v>95</v>
      </c>
      <c r="E80" s="3" t="s">
        <v>8</v>
      </c>
      <c r="F80" s="24">
        <v>8600</v>
      </c>
      <c r="G80" s="26"/>
      <c r="H80" s="26"/>
      <c r="I80" s="25">
        <f>F80*0.5</f>
        <v>4300</v>
      </c>
    </row>
    <row r="81" spans="1:9" ht="11.25" customHeight="1" x14ac:dyDescent="0.2">
      <c r="A81" s="135" t="s">
        <v>96</v>
      </c>
      <c r="B81" s="135"/>
      <c r="C81" s="135"/>
      <c r="D81" s="135"/>
      <c r="E81" s="135"/>
      <c r="F81" s="135"/>
      <c r="G81" s="135"/>
      <c r="H81" s="135"/>
      <c r="I81" s="135"/>
    </row>
    <row r="82" spans="1:9" ht="11.25" customHeight="1" x14ac:dyDescent="0.2">
      <c r="A82" s="136"/>
      <c r="B82" s="5" t="s">
        <v>97</v>
      </c>
      <c r="C82" s="12">
        <v>35</v>
      </c>
      <c r="D82" s="4" t="s">
        <v>98</v>
      </c>
      <c r="E82" s="3" t="s">
        <v>8</v>
      </c>
      <c r="F82" s="27">
        <v>200</v>
      </c>
      <c r="G82" s="26"/>
      <c r="H82" s="26"/>
      <c r="I82" s="25">
        <f>F82*0.5</f>
        <v>100</v>
      </c>
    </row>
    <row r="83" spans="1:9" ht="11.25" customHeight="1" x14ac:dyDescent="0.2">
      <c r="A83" s="136"/>
      <c r="B83" s="5" t="s">
        <v>99</v>
      </c>
      <c r="C83" s="12">
        <v>338</v>
      </c>
      <c r="D83" s="4" t="s">
        <v>100</v>
      </c>
      <c r="E83" s="3" t="s">
        <v>8</v>
      </c>
      <c r="F83" s="27">
        <v>1800</v>
      </c>
      <c r="G83" s="26"/>
      <c r="H83" s="26"/>
      <c r="I83" s="25">
        <f>F83*0.5</f>
        <v>900</v>
      </c>
    </row>
    <row r="84" spans="1:9" ht="11.25" customHeight="1" x14ac:dyDescent="0.2">
      <c r="A84" s="136"/>
      <c r="B84" s="5" t="s">
        <v>138</v>
      </c>
      <c r="C84" s="12">
        <v>103</v>
      </c>
      <c r="D84" s="4" t="s">
        <v>139</v>
      </c>
      <c r="E84" s="3" t="s">
        <v>8</v>
      </c>
      <c r="F84" s="27">
        <v>700</v>
      </c>
      <c r="G84" s="26"/>
      <c r="H84" s="26"/>
      <c r="I84" s="25">
        <f>F84*0.5</f>
        <v>350</v>
      </c>
    </row>
    <row r="85" spans="1:9" ht="11.25" customHeight="1" x14ac:dyDescent="0.2">
      <c r="A85" s="135" t="s">
        <v>101</v>
      </c>
      <c r="B85" s="135"/>
      <c r="C85" s="135"/>
      <c r="D85" s="135"/>
      <c r="E85" s="135"/>
      <c r="F85" s="135"/>
      <c r="G85" s="135"/>
      <c r="H85" s="135"/>
      <c r="I85" s="135"/>
    </row>
    <row r="86" spans="1:9" ht="11.25" customHeight="1" x14ac:dyDescent="0.2">
      <c r="A86" s="136"/>
      <c r="B86" s="5" t="s">
        <v>102</v>
      </c>
      <c r="C86" s="12">
        <v>1900</v>
      </c>
      <c r="D86" s="2" t="s">
        <v>103</v>
      </c>
      <c r="E86" s="3" t="s">
        <v>8</v>
      </c>
      <c r="F86" s="27">
        <v>4700</v>
      </c>
      <c r="G86" s="26"/>
      <c r="H86" s="26"/>
      <c r="I86" s="25">
        <f t="shared" ref="I86:I94" si="5">F86*0.5</f>
        <v>2350</v>
      </c>
    </row>
    <row r="87" spans="1:9" ht="11.25" customHeight="1" x14ac:dyDescent="0.2">
      <c r="A87" s="136"/>
      <c r="B87" s="5" t="s">
        <v>104</v>
      </c>
      <c r="C87" s="12">
        <v>910</v>
      </c>
      <c r="D87" s="2" t="s">
        <v>105</v>
      </c>
      <c r="E87" s="3" t="s">
        <v>8</v>
      </c>
      <c r="F87" s="27">
        <v>2250</v>
      </c>
      <c r="G87" s="26"/>
      <c r="H87" s="26"/>
      <c r="I87" s="25">
        <f t="shared" si="5"/>
        <v>1125</v>
      </c>
    </row>
    <row r="88" spans="1:9" ht="11.25" customHeight="1" x14ac:dyDescent="0.2">
      <c r="A88" s="136"/>
      <c r="B88" s="5" t="s">
        <v>106</v>
      </c>
      <c r="C88" s="12">
        <v>580</v>
      </c>
      <c r="D88" s="2" t="s">
        <v>107</v>
      </c>
      <c r="E88" s="3" t="s">
        <v>8</v>
      </c>
      <c r="F88" s="27">
        <v>1500</v>
      </c>
      <c r="G88" s="26"/>
      <c r="H88" s="26"/>
      <c r="I88" s="25">
        <f t="shared" si="5"/>
        <v>750</v>
      </c>
    </row>
    <row r="89" spans="1:9" ht="11.25" customHeight="1" x14ac:dyDescent="0.2">
      <c r="A89" s="136"/>
      <c r="B89" s="5" t="s">
        <v>108</v>
      </c>
      <c r="C89" s="12">
        <v>1630</v>
      </c>
      <c r="D89" s="2" t="s">
        <v>119</v>
      </c>
      <c r="E89" s="3" t="s">
        <v>8</v>
      </c>
      <c r="F89" s="27">
        <v>4000</v>
      </c>
      <c r="G89" s="26"/>
      <c r="H89" s="26"/>
      <c r="I89" s="25">
        <f t="shared" si="5"/>
        <v>2000</v>
      </c>
    </row>
    <row r="90" spans="1:9" ht="11.25" customHeight="1" x14ac:dyDescent="0.2">
      <c r="A90" s="136"/>
      <c r="B90" s="5" t="s">
        <v>109</v>
      </c>
      <c r="C90" s="12">
        <v>400</v>
      </c>
      <c r="D90" s="2" t="s">
        <v>110</v>
      </c>
      <c r="E90" s="3" t="s">
        <v>8</v>
      </c>
      <c r="F90" s="27">
        <v>1300</v>
      </c>
      <c r="G90" s="26"/>
      <c r="H90" s="26"/>
      <c r="I90" s="25">
        <f t="shared" si="5"/>
        <v>650</v>
      </c>
    </row>
    <row r="91" spans="1:9" ht="11.25" customHeight="1" x14ac:dyDescent="0.2">
      <c r="A91" s="136"/>
      <c r="B91" s="5" t="s">
        <v>111</v>
      </c>
      <c r="C91" s="12">
        <v>420</v>
      </c>
      <c r="D91" s="2" t="s">
        <v>112</v>
      </c>
      <c r="E91" s="3" t="s">
        <v>8</v>
      </c>
      <c r="F91" s="27">
        <v>1100</v>
      </c>
      <c r="G91" s="26"/>
      <c r="H91" s="26"/>
      <c r="I91" s="25">
        <f t="shared" si="5"/>
        <v>550</v>
      </c>
    </row>
    <row r="92" spans="1:9" ht="11.25" customHeight="1" x14ac:dyDescent="0.2">
      <c r="A92" s="136"/>
      <c r="B92" s="5" t="s">
        <v>113</v>
      </c>
      <c r="C92" s="12">
        <v>1150</v>
      </c>
      <c r="D92" s="2" t="s">
        <v>114</v>
      </c>
      <c r="E92" s="3" t="s">
        <v>8</v>
      </c>
      <c r="F92" s="27">
        <v>2750</v>
      </c>
      <c r="G92" s="26"/>
      <c r="H92" s="26"/>
      <c r="I92" s="25">
        <f t="shared" si="5"/>
        <v>1375</v>
      </c>
    </row>
    <row r="93" spans="1:9" ht="11.25" customHeight="1" x14ac:dyDescent="0.2">
      <c r="A93" s="135" t="s">
        <v>170</v>
      </c>
      <c r="B93" s="135"/>
      <c r="C93" s="135"/>
      <c r="D93" s="135"/>
      <c r="E93" s="135"/>
      <c r="F93" s="135"/>
      <c r="G93" s="135"/>
      <c r="H93" s="135"/>
      <c r="I93" s="135"/>
    </row>
    <row r="94" spans="1:9" ht="11.25" customHeight="1" thickBot="1" x14ac:dyDescent="0.25">
      <c r="A94" s="29"/>
      <c r="B94" s="30" t="s">
        <v>171</v>
      </c>
      <c r="C94" s="31"/>
      <c r="D94" s="32"/>
      <c r="E94" s="33" t="s">
        <v>8</v>
      </c>
      <c r="F94" s="34">
        <v>35000</v>
      </c>
      <c r="G94" s="35"/>
      <c r="H94" s="35"/>
      <c r="I94" s="36">
        <f t="shared" si="5"/>
        <v>17500</v>
      </c>
    </row>
    <row r="95" spans="1:9" ht="11.25" customHeight="1" x14ac:dyDescent="0.2">
      <c r="A95" s="38" t="s">
        <v>166</v>
      </c>
      <c r="B95" s="39"/>
      <c r="C95" s="40"/>
      <c r="D95" s="41"/>
      <c r="E95" s="42"/>
      <c r="F95" s="43"/>
      <c r="G95" s="39"/>
      <c r="H95" s="39"/>
      <c r="I95" s="44"/>
    </row>
    <row r="96" spans="1:9" ht="11.25" customHeight="1" x14ac:dyDescent="0.2">
      <c r="A96" s="8" t="s">
        <v>115</v>
      </c>
      <c r="B96" s="1"/>
      <c r="C96" s="14"/>
      <c r="D96" s="6"/>
      <c r="E96" s="7"/>
      <c r="F96" s="37"/>
      <c r="G96" s="1"/>
      <c r="H96" s="1"/>
      <c r="I96" s="45"/>
    </row>
    <row r="97" spans="1:9" ht="11.25" customHeight="1" thickBot="1" x14ac:dyDescent="0.25">
      <c r="A97" s="9" t="s">
        <v>116</v>
      </c>
      <c r="B97" s="18"/>
      <c r="C97" s="15"/>
      <c r="D97" s="10"/>
      <c r="E97" s="11"/>
      <c r="F97" s="46"/>
      <c r="G97" s="18"/>
      <c r="H97" s="18"/>
      <c r="I97" s="47"/>
    </row>
  </sheetData>
  <mergeCells count="30">
    <mergeCell ref="A52:I52"/>
    <mergeCell ref="A64:F64"/>
    <mergeCell ref="A65:A66"/>
    <mergeCell ref="A68:A70"/>
    <mergeCell ref="A93:I93"/>
    <mergeCell ref="A78:A80"/>
    <mergeCell ref="A82:A84"/>
    <mergeCell ref="A86:A92"/>
    <mergeCell ref="A81:I81"/>
    <mergeCell ref="A85:I85"/>
    <mergeCell ref="A77:I77"/>
    <mergeCell ref="A73:A76"/>
    <mergeCell ref="A53:A63"/>
    <mergeCell ref="A67:I67"/>
    <mergeCell ref="A72:I72"/>
    <mergeCell ref="A1:F1"/>
    <mergeCell ref="A2:F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5:I5"/>
    <mergeCell ref="A40:A51"/>
    <mergeCell ref="A39:I39"/>
    <mergeCell ref="A6:A38"/>
  </mergeCells>
  <phoneticPr fontId="19" type="noConversion"/>
  <pageMargins left="0.74803149606299213" right="0.74803149606299213" top="0.64" bottom="0.75" header="0.66" footer="0.75"/>
  <pageSetup paperSize="9" scale="91" orientation="portrait" r:id="rId1"/>
  <headerFooter alignWithMargins="0"/>
  <rowBreaks count="1" manualBreakCount="1">
    <brk id="6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D21" sqref="D21"/>
    </sheetView>
  </sheetViews>
  <sheetFormatPr defaultRowHeight="12.75" x14ac:dyDescent="0.2"/>
  <cols>
    <col min="1" max="1" width="19" customWidth="1"/>
    <col min="2" max="2" width="14.7109375" customWidth="1"/>
    <col min="3" max="3" width="9.7109375" customWidth="1"/>
    <col min="4" max="4" width="12.85546875" customWidth="1"/>
  </cols>
  <sheetData>
    <row r="1" spans="1:6" ht="46.5" customHeight="1" x14ac:dyDescent="0.2">
      <c r="A1" s="48" t="s">
        <v>197</v>
      </c>
      <c r="B1" s="48" t="s">
        <v>198</v>
      </c>
      <c r="C1" s="48" t="s">
        <v>199</v>
      </c>
      <c r="D1" s="49" t="s">
        <v>200</v>
      </c>
      <c r="E1" s="52" t="s">
        <v>167</v>
      </c>
      <c r="F1" s="50"/>
    </row>
    <row r="2" spans="1:6" ht="26.25" customHeight="1" x14ac:dyDescent="0.2">
      <c r="A2" s="26" t="s">
        <v>201</v>
      </c>
      <c r="B2" s="26">
        <v>3170</v>
      </c>
      <c r="C2" s="26">
        <v>14000</v>
      </c>
      <c r="D2" s="51" t="s">
        <v>202</v>
      </c>
      <c r="E2" s="26">
        <v>17290</v>
      </c>
    </row>
    <row r="3" spans="1:6" ht="29.25" customHeight="1" x14ac:dyDescent="0.2">
      <c r="A3" s="26" t="s">
        <v>203</v>
      </c>
      <c r="B3" s="26">
        <v>3390</v>
      </c>
      <c r="C3" s="26">
        <v>15000</v>
      </c>
      <c r="D3" s="51" t="s">
        <v>204</v>
      </c>
      <c r="E3" s="26">
        <v>18525</v>
      </c>
    </row>
    <row r="4" spans="1:6" ht="30" customHeight="1" x14ac:dyDescent="0.2">
      <c r="A4" s="26" t="s">
        <v>205</v>
      </c>
      <c r="B4" s="26">
        <v>3620</v>
      </c>
      <c r="C4" s="26">
        <v>16000</v>
      </c>
      <c r="D4" s="51" t="s">
        <v>206</v>
      </c>
      <c r="E4" s="26">
        <v>19760</v>
      </c>
    </row>
    <row r="5" spans="1:6" ht="30" customHeight="1" x14ac:dyDescent="0.2">
      <c r="A5" s="26" t="s">
        <v>207</v>
      </c>
      <c r="B5" s="26">
        <v>3840</v>
      </c>
      <c r="C5" s="26">
        <v>17000</v>
      </c>
      <c r="D5" s="51" t="s">
        <v>208</v>
      </c>
      <c r="E5" s="26">
        <v>20995</v>
      </c>
    </row>
    <row r="6" spans="1:6" ht="31.5" customHeight="1" x14ac:dyDescent="0.2">
      <c r="A6" s="26" t="s">
        <v>209</v>
      </c>
      <c r="B6" s="26">
        <v>4070</v>
      </c>
      <c r="C6" s="26">
        <v>18000</v>
      </c>
      <c r="D6" s="51" t="s">
        <v>210</v>
      </c>
      <c r="E6" s="26">
        <v>22230</v>
      </c>
    </row>
    <row r="7" spans="1:6" ht="29.25" customHeight="1" x14ac:dyDescent="0.2">
      <c r="A7" s="26" t="s">
        <v>211</v>
      </c>
      <c r="B7" s="26">
        <v>4290</v>
      </c>
      <c r="C7" s="26">
        <v>19000</v>
      </c>
      <c r="D7" s="51" t="s">
        <v>212</v>
      </c>
      <c r="E7" s="26">
        <v>23465</v>
      </c>
    </row>
    <row r="8" spans="1:6" ht="29.25" customHeight="1" x14ac:dyDescent="0.2">
      <c r="A8" s="26" t="s">
        <v>213</v>
      </c>
      <c r="B8" s="26">
        <v>4520</v>
      </c>
      <c r="C8" s="26">
        <v>20000</v>
      </c>
      <c r="D8" s="51" t="s">
        <v>214</v>
      </c>
      <c r="E8" s="26">
        <v>24700</v>
      </c>
    </row>
    <row r="9" spans="1:6" ht="32.25" customHeight="1" x14ac:dyDescent="0.2">
      <c r="A9" s="26" t="s">
        <v>215</v>
      </c>
      <c r="B9" s="26">
        <v>4740</v>
      </c>
      <c r="C9" s="26">
        <v>21000</v>
      </c>
      <c r="D9" s="51" t="s">
        <v>216</v>
      </c>
      <c r="E9" s="26">
        <v>25935</v>
      </c>
    </row>
    <row r="10" spans="1:6" ht="28.5" customHeight="1" x14ac:dyDescent="0.2">
      <c r="A10" s="26" t="s">
        <v>217</v>
      </c>
      <c r="B10" s="26">
        <v>4970</v>
      </c>
      <c r="C10" s="26">
        <v>22000</v>
      </c>
      <c r="D10" s="51" t="s">
        <v>218</v>
      </c>
      <c r="E10" s="26">
        <v>27170</v>
      </c>
    </row>
  </sheetData>
  <phoneticPr fontId="19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ЖБИ</vt:lpstr>
      <vt:lpstr>ТНП-БРАК</vt:lpstr>
      <vt:lpstr>Сост.Сваи</vt:lpstr>
      <vt:lpstr>ЖБИ!Область_печати</vt:lpstr>
      <vt:lpstr>'ТНП-БРАК'!Область_печати</vt:lpstr>
    </vt:vector>
  </TitlesOfParts>
  <Company>007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%USERNAME%</cp:lastModifiedBy>
  <cp:lastPrinted>2025-08-01T09:45:50Z</cp:lastPrinted>
  <dcterms:created xsi:type="dcterms:W3CDTF">2007-08-29T07:12:06Z</dcterms:created>
  <dcterms:modified xsi:type="dcterms:W3CDTF">2025-08-01T09:46:00Z</dcterms:modified>
</cp:coreProperties>
</file>